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1" r:id="rId1"/>
  </sheets>
  <definedNames>
    <definedName name="_xlnm._FilterDatabase" localSheetId="0" hidden="1">附件2!$A$1:$W$4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<sst xmlns="http://schemas.openxmlformats.org/spreadsheetml/2006/main" count="180" uniqueCount="116">
  <si>
    <t>附件2</t>
  </si>
  <si>
    <r>
      <rPr>
        <sz val="22"/>
        <color theme="1"/>
        <rFont val="方正小标宋_GBK"/>
        <charset val="134"/>
      </rPr>
      <t>宿州市大规模设备报废更新（老旧营运货车报废更新）公示名单</t>
    </r>
    <r>
      <rPr>
        <sz val="12"/>
        <color theme="1"/>
        <rFont val="方正小标宋_GBK"/>
        <charset val="134"/>
      </rPr>
      <t>（12月24日）</t>
    </r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</si>
  <si>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</si>
  <si>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</si>
  <si>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</si>
  <si>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</si>
  <si>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</si>
  <si>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</si>
  <si>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</si>
  <si>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</si>
  <si>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</si>
  <si>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</si>
  <si>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</si>
  <si>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</si>
  <si>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</si>
  <si>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</si>
  <si>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</si>
  <si>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</si>
  <si>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</si>
  <si>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</si>
  <si>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</si>
  <si>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</si>
  <si>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宿州（2025）002696</t>
  </si>
  <si>
    <t>埇桥区</t>
  </si>
  <si>
    <t>安徽嘉润物流有限公司</t>
  </si>
  <si>
    <t>皖LA7783</t>
  </si>
  <si>
    <t xml:space="preserve">LGGX5D656EL902526 </t>
  </si>
  <si>
    <t xml:space="preserve">货341302243346  </t>
  </si>
  <si>
    <t>重型</t>
  </si>
  <si>
    <t>国三</t>
  </si>
  <si>
    <t>柴油</t>
  </si>
  <si>
    <t>2014.03.21</t>
  </si>
  <si>
    <t>2025.12.12</t>
  </si>
  <si>
    <t>满2年（含）不足4年</t>
  </si>
  <si>
    <t>皖LC0910</t>
  </si>
  <si>
    <t xml:space="preserve">LFNFVXSX6SAB22787 </t>
  </si>
  <si>
    <t>国六</t>
  </si>
  <si>
    <t>2025.11.17</t>
  </si>
  <si>
    <t xml:space="preserve">货341302293486  </t>
  </si>
  <si>
    <t>宿州（2025）002697</t>
  </si>
  <si>
    <t>宿州市路平运输有限公司（柳岩松）</t>
  </si>
  <si>
    <t>皖LB0792</t>
  </si>
  <si>
    <t xml:space="preserve">LGAX5D656D8008361 </t>
  </si>
  <si>
    <t xml:space="preserve">货341302227932  </t>
  </si>
  <si>
    <t>2013.03.26</t>
  </si>
  <si>
    <t>2025.12.17</t>
  </si>
  <si>
    <t>皖L08226D</t>
  </si>
  <si>
    <t xml:space="preserve">LUECBFBF2SN451869 </t>
  </si>
  <si>
    <t>纯电</t>
  </si>
  <si>
    <t xml:space="preserve">货341302293707  </t>
  </si>
  <si>
    <t>宿州（2025）002698</t>
  </si>
  <si>
    <t>宿州市俊祥运输有限公司</t>
  </si>
  <si>
    <t>皖LA8896</t>
  </si>
  <si>
    <t xml:space="preserve">LGAX5C651E8016170 </t>
  </si>
  <si>
    <t xml:space="preserve">货341300242548  </t>
  </si>
  <si>
    <t>2014.08.12</t>
  </si>
  <si>
    <t>皖LE9737</t>
  </si>
  <si>
    <t xml:space="preserve">LZZ1CLWBXSA197925 </t>
  </si>
  <si>
    <t>2025.11.25</t>
  </si>
  <si>
    <t xml:space="preserve">货341302293549  </t>
  </si>
  <si>
    <t>宿州（2025）002699</t>
  </si>
  <si>
    <t>宿州市华诚汽车运输有限公司（徐金红）</t>
  </si>
  <si>
    <t>皖LA8078</t>
  </si>
  <si>
    <t xml:space="preserve">LJ11R4EF4E3209175 </t>
  </si>
  <si>
    <t xml:space="preserve">货341300241745  </t>
  </si>
  <si>
    <t>2014.05.04</t>
  </si>
  <si>
    <t>2025.12.19</t>
  </si>
  <si>
    <t>皖LC0215</t>
  </si>
  <si>
    <t xml:space="preserve">LZGJL4847SX093130 </t>
  </si>
  <si>
    <t>天然气</t>
  </si>
  <si>
    <t>2025.10.10</t>
  </si>
  <si>
    <t xml:space="preserve">货341302293204  </t>
  </si>
  <si>
    <t>宿州（2025）002700</t>
  </si>
  <si>
    <t>宿州市汇金运输有限公司</t>
  </si>
  <si>
    <t>皖LB0390</t>
  </si>
  <si>
    <t xml:space="preserve">LZGCR2M65EX151159 </t>
  </si>
  <si>
    <t xml:space="preserve"> 货341302230690   </t>
  </si>
  <si>
    <t>2015.04.29</t>
  </si>
  <si>
    <t>满4年（含）以上</t>
  </si>
  <si>
    <t>皖LA1386</t>
  </si>
  <si>
    <t xml:space="preserve"> LZZ7CL3D8SC727877  </t>
  </si>
  <si>
    <t>2025.12.03</t>
  </si>
  <si>
    <t xml:space="preserve">货341302293616  </t>
  </si>
  <si>
    <t>宿州（2025）002701</t>
  </si>
  <si>
    <t>宿州方圆通路桥工程有限公司</t>
  </si>
  <si>
    <t>皖L82491</t>
  </si>
  <si>
    <t xml:space="preserve">LFNMVUNX4D1F91137 </t>
  </si>
  <si>
    <t xml:space="preserve">货341302237215  </t>
  </si>
  <si>
    <t>2014.04.03</t>
  </si>
  <si>
    <t>2025.11.27</t>
  </si>
  <si>
    <t>皖L01328D</t>
  </si>
  <si>
    <t xml:space="preserve">LZGCR2460SX092775 </t>
  </si>
  <si>
    <t xml:space="preserve">货341302293737  </t>
  </si>
  <si>
    <t>宿州（2025）002702</t>
  </si>
  <si>
    <t>宿州市盛金运输有限公司</t>
  </si>
  <si>
    <t>皖LA2577</t>
  </si>
  <si>
    <t>LJ11R9CDXC3281221</t>
  </si>
  <si>
    <t>货'341300244854</t>
  </si>
  <si>
    <t>2012.04.13</t>
  </si>
  <si>
    <t>2025.12.24</t>
  </si>
  <si>
    <t>满1年（含）不足2年</t>
  </si>
  <si>
    <t>皖LD0819</t>
  </si>
  <si>
    <t>LFWSRXSJ9RAB44271</t>
  </si>
  <si>
    <t>2025.11.05</t>
  </si>
  <si>
    <t>货341302293422</t>
  </si>
  <si>
    <t>宿州（2025）002703</t>
  </si>
  <si>
    <t>王征</t>
  </si>
  <si>
    <t>皖L80330</t>
  </si>
  <si>
    <t>LFNFVUMX2C1E32058</t>
  </si>
  <si>
    <t>货341302245525</t>
  </si>
  <si>
    <t>2012.12.19</t>
  </si>
  <si>
    <t>2025.05.15</t>
  </si>
  <si>
    <t>2025年第七批公示</t>
  </si>
  <si>
    <t>皖LE0588</t>
  </si>
  <si>
    <t>LZGCD2J11SB011951</t>
  </si>
  <si>
    <t>货341302247219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</si>
</sst>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color theme="1"/>
      <name val="方正小标宋_GBK"/>
      <charset val="134"/>
    </font>
    <font>
      <sz val="11"/>
      <name val="方正小标宋_GBK"/>
      <charset val="134"/>
    </font>
    <font>
      <b/>
      <sz val="10.5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0" xfId="0" applyBorder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55"/>
  <sheetViews>
    <sheetView tabSelected="1" zoomScale="120" zoomScaleNormal="120" topLeftCell="B1" workbookViewId="0">
      <pane ySplit="1" topLeftCell="A2" activePane="bottomLeft" state="frozen"/>
      <selection/>
      <selection pane="bottomLeft" activeCell="Y10" sqref="Y9:Y10"/>
    </sheetView>
  </sheetViews>
  <sheetFormatPr defaultColWidth="9" defaultRowHeight="14.25"/>
  <cols>
    <col min="1" max="1" width="6.125" style="2" customWidth="1"/>
    <col min="2" max="2" width="21.25" style="2" customWidth="1"/>
    <col min="3" max="3" width="9.125" style="3" customWidth="1"/>
    <col min="4" max="4" width="49.1666666666667" customWidth="1"/>
    <col min="5" max="5" width="11.125" style="2" customWidth="1"/>
    <col min="6" max="6" width="22.375" style="4" customWidth="1"/>
    <col min="7" max="7" width="16.375" style="4" customWidth="1"/>
    <col min="8" max="8" width="16.25" style="2" customWidth="1"/>
    <col min="9" max="10" width="9" style="2" customWidth="1"/>
    <col min="11" max="12" width="13" style="2" customWidth="1"/>
    <col min="13" max="13" width="22.2916666666667" style="4" customWidth="1"/>
    <col min="14" max="14" width="9" style="2" customWidth="1"/>
    <col min="15" max="15" width="46.5666666666667" style="4" customWidth="1"/>
    <col min="16" max="16" width="13.875" style="2" customWidth="1"/>
    <col min="17" max="17" width="19.25" customWidth="1"/>
    <col min="18" max="18" width="17.4916666666667" style="2" customWidth="1"/>
    <col min="19" max="19" width="9" style="2" customWidth="1"/>
    <col min="20" max="20" width="13.625" style="2" customWidth="1"/>
    <col min="21" max="21" width="21.75" style="2" customWidth="1"/>
    <col min="22" max="22" width="9" style="2"/>
    <col min="23" max="23" width="9" style="2" customWidth="1"/>
    <col min="24" max="24" width="9" style="2"/>
    <col min="25" max="25" width="48.0166666666667" customWidth="1"/>
    <col min="26" max="26" width="27.7083333333333" customWidth="1"/>
    <col min="27" max="27" width="21.875" customWidth="1"/>
  </cols>
  <sheetData>
    <row r="1" spans="1:27">
      <c r="A1" s="2" t="s">
        <v>0</v>
      </c>
    </row>
    <row r="2" ht="55" customHeight="1" spans="1:27">
      <c r="A2" s="5" t="s">
        <v>1</v>
      </c>
      <c r="B2" s="5"/>
      <c r="C2" s="6"/>
      <c r="D2" s="5"/>
      <c r="E2" s="5"/>
      <c r="F2" s="7"/>
      <c r="G2" s="7"/>
      <c r="H2" s="5"/>
      <c r="I2" s="5"/>
      <c r="J2" s="5"/>
      <c r="K2" s="5"/>
      <c r="L2" s="5"/>
      <c r="M2" s="7"/>
      <c r="N2" s="5"/>
      <c r="O2" s="7"/>
      <c r="P2" s="5"/>
      <c r="Q2" s="5"/>
      <c r="R2" s="5"/>
      <c r="S2" s="5"/>
      <c r="T2" s="5"/>
      <c r="U2" s="5"/>
      <c r="V2" s="5"/>
      <c r="W2" s="5"/>
    </row>
    <row r="3" ht="30" customHeight="1" spans="1:27">
      <c r="A3" s="8" t="s">
        <v>2</v>
      </c>
      <c r="B3" s="8" t="s">
        <v>3</v>
      </c>
      <c r="C3" s="9" t="s">
        <v>4</v>
      </c>
      <c r="D3" s="10" t="s">
        <v>5</v>
      </c>
      <c r="E3" s="10"/>
      <c r="F3" s="11"/>
      <c r="G3" s="11"/>
      <c r="H3" s="10"/>
      <c r="I3" s="10"/>
      <c r="J3" s="10"/>
      <c r="K3" s="10"/>
      <c r="L3" s="10"/>
      <c r="M3" s="11"/>
      <c r="N3" s="12"/>
      <c r="O3" s="13" t="s">
        <v>6</v>
      </c>
      <c r="P3" s="10"/>
      <c r="Q3" s="10"/>
      <c r="R3" s="10"/>
      <c r="S3" s="10"/>
      <c r="T3" s="10"/>
      <c r="U3" s="10"/>
      <c r="V3" s="12"/>
      <c r="W3" s="14" t="s">
        <v>7</v>
      </c>
      <c r="X3" s="8" t="s">
        <v>8</v>
      </c>
    </row>
    <row r="4" s="1" customFormat="1" ht="58" customHeight="1" spans="1:27">
      <c r="A4" s="14"/>
      <c r="B4" s="14"/>
      <c r="C4" s="15"/>
      <c r="D4" s="16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 t="s">
        <v>20</v>
      </c>
      <c r="P4" s="14" t="s">
        <v>10</v>
      </c>
      <c r="Q4" s="14" t="s">
        <v>11</v>
      </c>
      <c r="R4" s="14" t="s">
        <v>13</v>
      </c>
      <c r="S4" s="14" t="s">
        <v>21</v>
      </c>
      <c r="T4" s="14" t="s">
        <v>16</v>
      </c>
      <c r="U4" s="14" t="s">
        <v>12</v>
      </c>
      <c r="V4" s="14" t="s">
        <v>19</v>
      </c>
      <c r="W4" s="17"/>
      <c r="X4" s="14"/>
    </row>
    <row r="5" ht="40" customHeight="1" spans="1:27">
      <c r="A5" s="18">
        <v>1</v>
      </c>
      <c r="B5" s="18" t="s">
        <v>22</v>
      </c>
      <c r="C5" s="19" t="s">
        <v>23</v>
      </c>
      <c r="D5" s="20" t="s">
        <v>24</v>
      </c>
      <c r="E5" s="18" t="s">
        <v>25</v>
      </c>
      <c r="F5" s="21" t="s">
        <v>26</v>
      </c>
      <c r="G5" s="21" t="s">
        <v>27</v>
      </c>
      <c r="H5" s="18" t="s">
        <v>28</v>
      </c>
      <c r="I5" s="18" t="s">
        <v>29</v>
      </c>
      <c r="J5" s="18" t="s">
        <v>30</v>
      </c>
      <c r="K5" s="18" t="s">
        <v>31</v>
      </c>
      <c r="L5" s="18" t="s">
        <v>32</v>
      </c>
      <c r="M5" s="22" t="s">
        <v>33</v>
      </c>
      <c r="N5" s="19">
        <v>3.5</v>
      </c>
      <c r="O5" s="21" t="s">
        <v>24</v>
      </c>
      <c r="P5" s="18" t="s">
        <v>34</v>
      </c>
      <c r="Q5" s="20" t="s">
        <v>35</v>
      </c>
      <c r="R5" s="18" t="s">
        <v>28</v>
      </c>
      <c r="S5" s="18" t="s">
        <v>36</v>
      </c>
      <c r="T5" s="18" t="s">
        <v>37</v>
      </c>
      <c r="U5" s="18" t="s">
        <v>38</v>
      </c>
      <c r="V5" s="18">
        <v>6.5</v>
      </c>
      <c r="W5" s="18">
        <f t="shared" ref="W5:W12" si="0">N5+V5</f>
        <v>10</v>
      </c>
      <c r="X5" s="18">
        <v>38</v>
      </c>
    </row>
    <row r="6" ht="40" customHeight="1" spans="1:27">
      <c r="A6" s="18">
        <v>2</v>
      </c>
      <c r="B6" s="18" t="s">
        <v>39</v>
      </c>
      <c r="C6" s="19" t="s">
        <v>23</v>
      </c>
      <c r="D6" s="23" t="s">
        <v>40</v>
      </c>
      <c r="E6" s="18" t="s">
        <v>41</v>
      </c>
      <c r="F6" s="22" t="s">
        <v>42</v>
      </c>
      <c r="G6" s="22" t="s">
        <v>43</v>
      </c>
      <c r="H6" s="19" t="s">
        <v>28</v>
      </c>
      <c r="I6" s="19" t="s">
        <v>29</v>
      </c>
      <c r="J6" s="19" t="s">
        <v>30</v>
      </c>
      <c r="K6" s="19" t="s">
        <v>44</v>
      </c>
      <c r="L6" s="19" t="s">
        <v>45</v>
      </c>
      <c r="M6" s="22" t="s">
        <v>33</v>
      </c>
      <c r="N6" s="19">
        <v>3.5</v>
      </c>
      <c r="O6" s="22" t="s">
        <v>40</v>
      </c>
      <c r="P6" s="18" t="s">
        <v>46</v>
      </c>
      <c r="Q6" s="20" t="s">
        <v>47</v>
      </c>
      <c r="R6" s="18" t="s">
        <v>28</v>
      </c>
      <c r="S6" s="18" t="s">
        <v>48</v>
      </c>
      <c r="T6" s="18" t="s">
        <v>45</v>
      </c>
      <c r="U6" s="18" t="s">
        <v>49</v>
      </c>
      <c r="V6" s="18">
        <v>8.5</v>
      </c>
      <c r="W6" s="18">
        <f t="shared" si="0"/>
        <v>12</v>
      </c>
      <c r="X6" s="18">
        <v>50</v>
      </c>
    </row>
    <row r="7" ht="40" customHeight="1" spans="1:27">
      <c r="A7" s="18">
        <v>3</v>
      </c>
      <c r="B7" s="18" t="s">
        <v>50</v>
      </c>
      <c r="C7" s="19" t="s">
        <v>23</v>
      </c>
      <c r="D7" s="20" t="s">
        <v>51</v>
      </c>
      <c r="E7" s="18" t="s">
        <v>52</v>
      </c>
      <c r="F7" s="21" t="s">
        <v>53</v>
      </c>
      <c r="G7" s="21" t="s">
        <v>54</v>
      </c>
      <c r="H7" s="19" t="s">
        <v>28</v>
      </c>
      <c r="I7" s="19" t="s">
        <v>29</v>
      </c>
      <c r="J7" s="19" t="s">
        <v>30</v>
      </c>
      <c r="K7" s="18" t="s">
        <v>55</v>
      </c>
      <c r="L7" s="18" t="s">
        <v>45</v>
      </c>
      <c r="M7" s="21" t="s">
        <v>33</v>
      </c>
      <c r="N7" s="18">
        <v>3.5</v>
      </c>
      <c r="O7" s="21" t="s">
        <v>51</v>
      </c>
      <c r="P7" s="18" t="s">
        <v>56</v>
      </c>
      <c r="Q7" s="20" t="s">
        <v>57</v>
      </c>
      <c r="R7" s="18" t="s">
        <v>28</v>
      </c>
      <c r="S7" s="18" t="s">
        <v>36</v>
      </c>
      <c r="T7" s="18" t="s">
        <v>58</v>
      </c>
      <c r="U7" s="18" t="s">
        <v>59</v>
      </c>
      <c r="V7" s="18">
        <v>5.5</v>
      </c>
      <c r="W7" s="18">
        <f t="shared" si="0"/>
        <v>9</v>
      </c>
      <c r="X7" s="18">
        <v>30</v>
      </c>
      <c r="AA7" s="24"/>
    </row>
    <row r="8" ht="40" customHeight="1" spans="1:27">
      <c r="A8" s="18">
        <v>4</v>
      </c>
      <c r="B8" s="18" t="s">
        <v>60</v>
      </c>
      <c r="C8" s="19" t="s">
        <v>23</v>
      </c>
      <c r="D8" s="20" t="s">
        <v>61</v>
      </c>
      <c r="E8" s="18" t="s">
        <v>62</v>
      </c>
      <c r="F8" s="21" t="s">
        <v>63</v>
      </c>
      <c r="G8" s="21" t="s">
        <v>64</v>
      </c>
      <c r="H8" s="19" t="s">
        <v>28</v>
      </c>
      <c r="I8" s="19" t="s">
        <v>29</v>
      </c>
      <c r="J8" s="19" t="s">
        <v>30</v>
      </c>
      <c r="K8" s="18" t="s">
        <v>65</v>
      </c>
      <c r="L8" s="18" t="s">
        <v>66</v>
      </c>
      <c r="M8" s="21" t="s">
        <v>33</v>
      </c>
      <c r="N8" s="18">
        <v>3.5</v>
      </c>
      <c r="O8" s="21" t="s">
        <v>61</v>
      </c>
      <c r="P8" s="18" t="s">
        <v>67</v>
      </c>
      <c r="Q8" s="20" t="s">
        <v>68</v>
      </c>
      <c r="R8" s="18" t="s">
        <v>28</v>
      </c>
      <c r="S8" s="18" t="s">
        <v>69</v>
      </c>
      <c r="T8" s="18" t="s">
        <v>70</v>
      </c>
      <c r="U8" s="18" t="s">
        <v>71</v>
      </c>
      <c r="V8" s="18">
        <v>5.5</v>
      </c>
      <c r="W8" s="18">
        <f t="shared" si="0"/>
        <v>9</v>
      </c>
      <c r="X8" s="18">
        <v>31</v>
      </c>
      <c r="AA8" s="24"/>
    </row>
    <row r="9" ht="40" customHeight="1" spans="1:27">
      <c r="A9" s="18">
        <v>5</v>
      </c>
      <c r="B9" s="18" t="s">
        <v>72</v>
      </c>
      <c r="C9" s="25" t="s">
        <v>23</v>
      </c>
      <c r="D9" s="26" t="s">
        <v>73</v>
      </c>
      <c r="E9" s="27" t="s">
        <v>74</v>
      </c>
      <c r="F9" s="28" t="s">
        <v>75</v>
      </c>
      <c r="G9" s="28" t="s">
        <v>76</v>
      </c>
      <c r="H9" s="25" t="s">
        <v>28</v>
      </c>
      <c r="I9" s="25" t="s">
        <v>29</v>
      </c>
      <c r="J9" s="25" t="s">
        <v>30</v>
      </c>
      <c r="K9" s="27" t="s">
        <v>77</v>
      </c>
      <c r="L9" s="27" t="s">
        <v>66</v>
      </c>
      <c r="M9" s="28" t="s">
        <v>78</v>
      </c>
      <c r="N9" s="27">
        <v>4.5</v>
      </c>
      <c r="O9" s="28" t="s">
        <v>73</v>
      </c>
      <c r="P9" s="27" t="s">
        <v>79</v>
      </c>
      <c r="Q9" s="26" t="s">
        <v>80</v>
      </c>
      <c r="R9" s="27" t="s">
        <v>28</v>
      </c>
      <c r="S9" s="27" t="s">
        <v>69</v>
      </c>
      <c r="T9" s="27" t="s">
        <v>81</v>
      </c>
      <c r="U9" s="27" t="s">
        <v>82</v>
      </c>
      <c r="V9" s="27">
        <v>5.5</v>
      </c>
      <c r="W9" s="27">
        <f t="shared" si="0"/>
        <v>10</v>
      </c>
      <c r="X9" s="27">
        <v>49</v>
      </c>
      <c r="AA9" s="24"/>
    </row>
    <row r="10" ht="40" customHeight="1" spans="1:27">
      <c r="A10" s="18">
        <v>6</v>
      </c>
      <c r="B10" s="18" t="s">
        <v>83</v>
      </c>
      <c r="C10" s="19" t="s">
        <v>23</v>
      </c>
      <c r="D10" s="20" t="s">
        <v>84</v>
      </c>
      <c r="E10" s="18" t="s">
        <v>85</v>
      </c>
      <c r="F10" s="21" t="s">
        <v>86</v>
      </c>
      <c r="G10" s="21" t="s">
        <v>87</v>
      </c>
      <c r="H10" s="19" t="s">
        <v>28</v>
      </c>
      <c r="I10" s="19" t="s">
        <v>29</v>
      </c>
      <c r="J10" s="19" t="s">
        <v>30</v>
      </c>
      <c r="K10" s="18" t="s">
        <v>88</v>
      </c>
      <c r="L10" s="18" t="s">
        <v>89</v>
      </c>
      <c r="M10" s="21" t="s">
        <v>33</v>
      </c>
      <c r="N10" s="18">
        <v>3.5</v>
      </c>
      <c r="O10" s="21" t="s">
        <v>84</v>
      </c>
      <c r="P10" s="18" t="s">
        <v>90</v>
      </c>
      <c r="Q10" s="20" t="s">
        <v>91</v>
      </c>
      <c r="R10" s="18" t="s">
        <v>28</v>
      </c>
      <c r="S10" s="18" t="s">
        <v>48</v>
      </c>
      <c r="T10" s="18" t="s">
        <v>32</v>
      </c>
      <c r="U10" s="18" t="s">
        <v>92</v>
      </c>
      <c r="V10" s="18">
        <v>9.5</v>
      </c>
      <c r="W10" s="18">
        <f t="shared" si="0"/>
        <v>13</v>
      </c>
      <c r="X10" s="18">
        <v>65</v>
      </c>
      <c r="AA10" s="24"/>
    </row>
    <row r="11" ht="40" customHeight="1" spans="1:27">
      <c r="A11" s="18">
        <v>7</v>
      </c>
      <c r="B11" s="18" t="s">
        <v>93</v>
      </c>
      <c r="C11" s="19" t="s">
        <v>23</v>
      </c>
      <c r="D11" s="20" t="s">
        <v>94</v>
      </c>
      <c r="E11" s="18" t="s">
        <v>95</v>
      </c>
      <c r="F11" s="21" t="s">
        <v>96</v>
      </c>
      <c r="G11" s="21" t="s">
        <v>97</v>
      </c>
      <c r="H11" s="19" t="s">
        <v>28</v>
      </c>
      <c r="I11" s="19" t="s">
        <v>29</v>
      </c>
      <c r="J11" s="19" t="s">
        <v>30</v>
      </c>
      <c r="K11" s="18" t="s">
        <v>98</v>
      </c>
      <c r="L11" s="18" t="s">
        <v>99</v>
      </c>
      <c r="M11" s="21" t="s">
        <v>100</v>
      </c>
      <c r="N11" s="18">
        <v>1.2</v>
      </c>
      <c r="O11" s="21" t="s">
        <v>94</v>
      </c>
      <c r="P11" s="18" t="s">
        <v>101</v>
      </c>
      <c r="Q11" s="20" t="s">
        <v>102</v>
      </c>
      <c r="R11" s="18" t="s">
        <v>28</v>
      </c>
      <c r="S11" s="18" t="s">
        <v>36</v>
      </c>
      <c r="T11" s="18" t="s">
        <v>103</v>
      </c>
      <c r="U11" s="32" t="s">
        <v>104</v>
      </c>
      <c r="V11" s="18">
        <v>5.5</v>
      </c>
      <c r="W11" s="18">
        <f t="shared" si="0"/>
        <v>6.7</v>
      </c>
      <c r="X11" s="18">
        <v>35</v>
      </c>
      <c r="AA11" s="24"/>
    </row>
    <row r="12" ht="40" customHeight="1" spans="1:27">
      <c r="A12" s="18">
        <v>8</v>
      </c>
      <c r="B12" s="18" t="s">
        <v>105</v>
      </c>
      <c r="C12" s="19" t="s">
        <v>23</v>
      </c>
      <c r="D12" s="29" t="s">
        <v>106</v>
      </c>
      <c r="E12" s="30" t="s">
        <v>107</v>
      </c>
      <c r="F12" s="20" t="s">
        <v>108</v>
      </c>
      <c r="G12" s="20" t="s">
        <v>109</v>
      </c>
      <c r="H12" s="30" t="s">
        <v>28</v>
      </c>
      <c r="I12" s="30" t="s">
        <v>29</v>
      </c>
      <c r="J12" s="30" t="s">
        <v>30</v>
      </c>
      <c r="K12" s="18" t="s">
        <v>110</v>
      </c>
      <c r="L12" s="18" t="s">
        <v>111</v>
      </c>
      <c r="M12" s="20" t="s">
        <v>112</v>
      </c>
      <c r="N12" s="18"/>
      <c r="O12" s="21" t="s">
        <v>106</v>
      </c>
      <c r="P12" s="18" t="s">
        <v>113</v>
      </c>
      <c r="Q12" s="20" t="s">
        <v>114</v>
      </c>
      <c r="R12" s="18" t="s">
        <v>28</v>
      </c>
      <c r="S12" s="18" t="s">
        <v>36</v>
      </c>
      <c r="T12" s="18" t="s">
        <v>99</v>
      </c>
      <c r="U12" s="18" t="s">
        <v>115</v>
      </c>
      <c r="V12" s="18">
        <v>4</v>
      </c>
      <c r="W12" s="18">
        <f t="shared" si="0"/>
        <v>4</v>
      </c>
      <c r="X12" s="18">
        <v>16.3</v>
      </c>
      <c r="AA12" s="24"/>
    </row>
    <row r="13" spans="1:27">
      <c r="A13" s="31"/>
      <c r="W13" s="2">
        <f>SUM(W5:W12)</f>
        <v>73.7</v>
      </c>
      <c r="Y13" s="24"/>
      <c r="Z13" s="24"/>
      <c r="AA13" s="24"/>
    </row>
    <row r="14" spans="1:27">
      <c r="A14" s="31"/>
      <c r="Y14" s="24"/>
      <c r="Z14" s="24"/>
      <c r="AA14" s="24"/>
    </row>
    <row r="15" spans="1:27">
      <c r="Y15" s="24"/>
      <c r="Z15" s="24"/>
      <c r="AA15" s="24"/>
    </row>
    <row r="16" spans="1:27">
      <c r="Y16" s="24"/>
      <c r="Z16" s="24"/>
      <c r="AA16" s="24"/>
    </row>
    <row r="17" spans="25:27">
      <c r="Y17" s="24"/>
      <c r="Z17" s="24"/>
      <c r="AA17" s="24"/>
    </row>
    <row r="18" spans="25:27">
      <c r="Y18" s="24"/>
      <c r="Z18" s="24"/>
      <c r="AA18" s="24"/>
    </row>
    <row r="19" spans="25:27">
      <c r="Y19" s="24"/>
      <c r="Z19" s="24"/>
      <c r="AA19" s="24"/>
    </row>
    <row r="20" spans="25:27">
      <c r="Y20" s="24"/>
      <c r="Z20" s="24"/>
      <c r="AA20" s="24"/>
    </row>
    <row r="21" spans="25:27">
      <c r="Y21" s="24"/>
      <c r="Z21" s="24"/>
      <c r="AA21" s="24"/>
    </row>
    <row r="22" spans="25:27">
      <c r="Y22" s="24"/>
      <c r="Z22" s="24"/>
      <c r="AA22" s="24"/>
    </row>
    <row r="23" spans="25:27">
      <c r="Y23" s="24"/>
      <c r="Z23" s="24"/>
      <c r="AA23" s="24"/>
    </row>
    <row r="24" spans="25:27">
      <c r="Y24" s="24"/>
      <c r="Z24" s="24"/>
      <c r="AA24" s="24"/>
    </row>
    <row r="25" spans="25:27">
      <c r="Y25" s="24"/>
      <c r="Z25" s="24"/>
      <c r="AA25" s="24"/>
    </row>
    <row r="26" spans="25:27">
      <c r="Y26" s="24"/>
      <c r="Z26" s="24"/>
      <c r="AA26" s="24"/>
    </row>
    <row r="27" spans="25:27">
      <c r="Y27" s="24"/>
      <c r="Z27" s="24"/>
      <c r="AA27" s="24"/>
    </row>
    <row r="28" spans="25:27">
      <c r="Y28" s="24"/>
      <c r="Z28" s="24"/>
      <c r="AA28" s="24"/>
    </row>
    <row r="29" spans="25:27">
      <c r="Y29" s="24"/>
      <c r="Z29" s="24"/>
      <c r="AA29" s="24"/>
    </row>
    <row r="30" spans="25:27">
      <c r="Y30" s="24"/>
      <c r="Z30" s="24"/>
      <c r="AA30" s="24"/>
    </row>
    <row r="31" spans="25:27">
      <c r="Y31" s="24"/>
      <c r="Z31" s="24"/>
      <c r="AA31" s="24"/>
    </row>
    <row r="32" spans="25:27">
      <c r="Y32" s="24"/>
      <c r="Z32" s="24"/>
      <c r="AA32" s="24"/>
    </row>
    <row r="33" spans="25:27">
      <c r="Y33" s="24"/>
      <c r="Z33" s="24"/>
      <c r="AA33" s="24"/>
    </row>
    <row r="34" spans="25:27">
      <c r="Y34" s="24"/>
      <c r="Z34" s="24"/>
      <c r="AA34" s="24"/>
    </row>
    <row r="35" spans="25:27">
      <c r="Y35" s="24"/>
      <c r="Z35" s="24"/>
      <c r="AA35" s="24"/>
    </row>
    <row r="36" spans="25:27">
      <c r="Y36" s="24"/>
      <c r="Z36" s="24"/>
      <c r="AA36" s="24"/>
    </row>
    <row r="37" spans="25:27">
      <c r="Y37" s="24"/>
      <c r="Z37" s="24"/>
      <c r="AA37" s="24"/>
    </row>
    <row r="38" spans="25:27">
      <c r="Y38" s="24"/>
      <c r="Z38" s="24"/>
      <c r="AA38" s="24"/>
    </row>
    <row r="39" spans="25:27">
      <c r="Y39" s="24"/>
      <c r="Z39" s="24"/>
      <c r="AA39" s="24"/>
    </row>
    <row r="40" spans="25:27">
      <c r="Y40" s="24"/>
      <c r="Z40" s="24"/>
      <c r="AA40" s="24"/>
    </row>
    <row r="41" spans="25:27">
      <c r="Y41" s="24"/>
      <c r="Z41" s="24"/>
      <c r="AA41" s="24"/>
    </row>
    <row r="42" spans="25:27">
      <c r="Y42" s="24"/>
      <c r="Z42" s="24"/>
      <c r="AA42" s="24"/>
    </row>
    <row r="43" spans="25:27">
      <c r="Y43" s="24"/>
      <c r="Z43" s="24"/>
      <c r="AA43" s="24"/>
    </row>
    <row r="44" spans="25:27">
      <c r="Y44" s="24"/>
      <c r="Z44" s="24"/>
      <c r="AA44" s="24"/>
    </row>
    <row r="45" spans="25:27">
      <c r="Y45" s="24"/>
      <c r="Z45" s="24"/>
      <c r="AA45" s="24"/>
    </row>
    <row r="46" spans="25:27">
      <c r="Y46" s="24"/>
      <c r="Z46" s="24"/>
      <c r="AA46" s="24"/>
    </row>
    <row r="47" spans="25:27">
      <c r="Y47" s="24"/>
      <c r="Z47" s="24"/>
      <c r="AA47" s="24"/>
    </row>
    <row r="48" spans="25:27">
      <c r="Y48" s="24"/>
      <c r="Z48" s="24"/>
      <c r="AA48" s="24"/>
    </row>
    <row r="49" spans="25:27">
      <c r="Y49" s="24"/>
      <c r="Z49" s="24"/>
      <c r="AA49" s="24"/>
    </row>
    <row r="50" spans="25:27">
      <c r="Y50" s="24"/>
      <c r="Z50" s="24"/>
      <c r="AA50" s="24"/>
    </row>
    <row r="51" spans="25:27">
      <c r="Y51" s="24"/>
      <c r="Z51" s="24"/>
      <c r="AA51" s="24"/>
    </row>
    <row r="52" spans="25:27">
      <c r="Y52" s="24"/>
      <c r="Z52" s="24"/>
      <c r="AA52" s="24"/>
    </row>
    <row r="53" spans="25:27">
      <c r="Y53" s="24"/>
      <c r="Z53" s="24"/>
      <c r="AA53" s="24"/>
    </row>
    <row r="54" spans="25:27">
      <c r="Y54" s="24"/>
      <c r="Z54" s="24"/>
      <c r="AA54" s="24"/>
    </row>
    <row r="55" spans="25:27">
      <c r="Y55" s="24"/>
      <c r="Z55" s="24"/>
      <c r="AA55" s="24"/>
    </row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conditionalFormatting sqref="E12">
    <cfRule type="duplicateValues" dxfId="0" priority="1"/>
  </conditionalFormatting>
  <conditionalFormatting sqref="P$1:P$1048576">
    <cfRule type="duplicateValues" dxfId="0" priority="4"/>
  </conditionalFormatting>
  <conditionalFormatting sqref="E1:E11 E13:E1048576">
    <cfRule type="duplicateValues" dxfId="0" priority="3"/>
  </conditionalFormatting>
  <dataValidations count="3">
    <dataValidation type="list" allowBlank="1" showInputMessage="1" showErrorMessage="1" sqref="H1:H11 H13:H1048576">
      <formula1>"重型,中型"</formula1>
    </dataValidation>
    <dataValidation type="list" allowBlank="1" showInputMessage="1" showErrorMessage="1" sqref="I1:I11 I13:I1048576">
      <formula1>"国四,国三"</formula1>
    </dataValidation>
    <dataValidation type="list" allowBlank="1" showInputMessage="1" showErrorMessage="1" sqref="S$1:S$1048576">
      <formula1>"国六,天然气,纯电"</formula1>
    </dataValidation>
  </dataValidations>
  <pageMargins left="0.699305555555556" right="0.699305555555556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2025-12-29T00:37:18Z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4C6BF07CC2CA432A9A80E8AF1E1FE2D7_13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