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27" i="1"/>
  <c r="B27"/>
  <c r="E26"/>
  <c r="E23"/>
  <c r="E22"/>
  <c r="E21"/>
  <c r="E20"/>
  <c r="E19"/>
  <c r="E17"/>
  <c r="E16"/>
  <c r="E15"/>
  <c r="E14"/>
  <c r="E13"/>
  <c r="E12"/>
  <c r="E11"/>
  <c r="E10"/>
  <c r="E9"/>
  <c r="E8"/>
  <c r="E7"/>
  <c r="E6"/>
  <c r="E5"/>
  <c r="E4"/>
</calcChain>
</file>

<file path=xl/sharedStrings.xml><?xml version="1.0" encoding="utf-8"?>
<sst xmlns="http://schemas.openxmlformats.org/spreadsheetml/2006/main" count="45" uniqueCount="45">
  <si>
    <t>单位:万元</t>
  </si>
  <si>
    <t>预算科目</t>
  </si>
  <si>
    <t>预算数</t>
    <phoneticPr fontId="5" type="noConversion"/>
  </si>
  <si>
    <t>调整预算数</t>
  </si>
  <si>
    <t>决算数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</si>
  <si>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</si>
  <si>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</si>
  <si>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</si>
  <si>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</si>
  <si>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</si>
  <si>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</si>
  <si>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</si>
  <si>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</si>
  <si>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</si>
  <si>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</si>
  <si>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</si>
  <si>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</si>
  <si>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</si>
  <si>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环境保护税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</si>
  <si>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</si>
  <si>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</si>
  <si>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</si>
  <si>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</si>
  <si>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国有资源(资产)有偿使用收入</t>
  </si>
  <si>
    <t xml:space="preserve">    其他收入</t>
  </si>
  <si>
    <t>一般公共预算收入</t>
    <phoneticPr fontId="5" type="noConversion"/>
  </si>
  <si>
    <t>加：</t>
    <phoneticPr fontId="5" type="noConversion"/>
  </si>
  <si>
    <t>上级补助收入</t>
  </si>
  <si>
    <t xml:space="preserve">  返还性收入</t>
  </si>
  <si>
    <t xml:space="preserve">  一般性转移支付收入</t>
  </si>
  <si>
    <t xml:space="preserve">  专项转移支付收入</t>
  </si>
  <si>
    <t>上年结余</t>
  </si>
  <si>
    <t>调入资金</t>
  </si>
  <si>
    <t xml:space="preserve">  从政府性基金预算调入</t>
  </si>
  <si>
    <t xml:space="preserve">  从国有资本经营预算调入</t>
  </si>
  <si>
    <t xml:space="preserve">  从其他资金调入</t>
  </si>
  <si>
    <t>债务(转贷)收入</t>
  </si>
  <si>
    <t>调入预算稳定调节基金</t>
  </si>
  <si>
    <t>收  入  总  计</t>
  </si>
  <si>
    <t>2019年度埇桥区全区一般公共预算收入决算表</t>
    <phoneticPr fontId="1" type="noConversion"/>
  </si>
  <si>
    <t>为预算的%</t>
    <phoneticPr fontId="5" type="noConversion"/>
  </si>
  <si>
    <t>为上年决算的%</t>
    <phoneticPr fontId="5" type="noConversion"/>
  </si>
  <si>
    <t xml:space="preserve">    其他税收收入</t>
  </si>
  <si>
    <t xml:space="preserve">    捐赠收入</t>
    <phoneticPr fontId="1" type="noConversion"/>
  </si>
  <si>
    <t xml:space="preserve">    政府性住房基金收入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</si>
</sst>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_);[Red]\(0\)"/>
    <numFmt numFmtId="177" formatCode="0.00_);[Red]\(0.00\)"/>
    <numFmt numFmtId="178" formatCode="0.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178" fontId="8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A24" sqref="A24:F26"/>
    </sheetView>
  </sheetViews>
  <sheetFormatPr defaultRowHeight="13.5"/>
  <cols>
    <col min="1" max="1" width="30.625" style="1" customWidth="1"/>
    <col min="2" max="2" width="9" style="1"/>
    <col min="3" max="3" width="16" style="1" customWidth="1"/>
    <col min="4" max="4" width="9" style="1"/>
    <col min="5" max="5" width="14.375" style="1" customWidth="1"/>
    <col min="6" max="6" width="14.625" style="1" customWidth="1"/>
    <col min="7" max="16384" width="9" style="1"/>
  </cols>
  <sheetData>
    <row r="1" spans="1:6" ht="22.5">
      <c r="A1" s="17" t="s">
        <v>39</v>
      </c>
      <c r="B1" s="17"/>
      <c r="C1" s="17"/>
      <c r="D1" s="17"/>
      <c r="E1" s="17"/>
      <c r="F1" s="17"/>
    </row>
    <row r="2" spans="1:6">
      <c r="A2" s="18" t="s">
        <v>0</v>
      </c>
      <c r="B2" s="18"/>
      <c r="C2" s="18"/>
      <c r="D2" s="18"/>
      <c r="E2" s="18"/>
      <c r="F2" s="18"/>
    </row>
    <row r="3" spans="1:6" ht="28.5">
      <c r="A3" s="2" t="s">
        <v>1</v>
      </c>
      <c r="B3" s="2" t="s">
        <v>2</v>
      </c>
      <c r="C3" s="2" t="s">
        <v>3</v>
      </c>
      <c r="D3" s="2" t="s">
        <v>4</v>
      </c>
      <c r="E3" s="2" t="s">
        <v>40</v>
      </c>
      <c r="F3" s="2" t="s">
        <v>41</v>
      </c>
    </row>
    <row r="4" spans="1:6" ht="14.25">
      <c r="A4" s="3" t="s">
        <v>5</v>
      </c>
      <c r="B4" s="4">
        <v>215245</v>
      </c>
      <c r="C4" s="4">
        <v>215245</v>
      </c>
      <c r="D4" s="4">
        <v>173039</v>
      </c>
      <c r="E4" s="5">
        <f>D4/C4*100</f>
        <v>80.391646728146995</v>
      </c>
      <c r="F4" s="15">
        <v>99.449415794525194</v>
      </c>
    </row>
    <row r="5" spans="1:6" ht="14.25">
      <c r="A5" s="6" t="s">
        <v>6</v>
      </c>
      <c r="B5" s="7">
        <v>105995</v>
      </c>
      <c r="C5" s="7">
        <v>105995</v>
      </c>
      <c r="D5" s="7">
        <v>84561</v>
      </c>
      <c r="E5" s="8">
        <f t="shared" ref="E5:E27" si="0">D5/C5*100</f>
        <v>79.778291428840987</v>
      </c>
      <c r="F5" s="16">
        <v>105.62467211271829</v>
      </c>
    </row>
    <row r="6" spans="1:6" ht="14.25">
      <c r="A6" s="6" t="s">
        <v>7</v>
      </c>
      <c r="B6" s="7">
        <v>11750</v>
      </c>
      <c r="C6" s="7">
        <v>11750</v>
      </c>
      <c r="D6" s="7">
        <v>9955</v>
      </c>
      <c r="E6" s="8">
        <f t="shared" si="0"/>
        <v>84.723404255319139</v>
      </c>
      <c r="F6" s="16">
        <v>85.604953134405378</v>
      </c>
    </row>
    <row r="7" spans="1:6" ht="14.25">
      <c r="A7" s="6" t="s">
        <v>8</v>
      </c>
      <c r="B7" s="7">
        <v>5000</v>
      </c>
      <c r="C7" s="7">
        <v>5000</v>
      </c>
      <c r="D7" s="7">
        <v>3823</v>
      </c>
      <c r="E7" s="8">
        <f t="shared" si="0"/>
        <v>76.459999999999994</v>
      </c>
      <c r="F7" s="16">
        <v>76.383616383616385</v>
      </c>
    </row>
    <row r="8" spans="1:6" ht="14.25">
      <c r="A8" s="6" t="s">
        <v>9</v>
      </c>
      <c r="B8" s="7">
        <v>7000</v>
      </c>
      <c r="C8" s="7">
        <v>7000</v>
      </c>
      <c r="D8" s="7">
        <v>5848</v>
      </c>
      <c r="E8" s="8">
        <f t="shared" si="0"/>
        <v>83.542857142857144</v>
      </c>
      <c r="F8" s="16">
        <v>111.75234091343398</v>
      </c>
    </row>
    <row r="9" spans="1:6" ht="14.25">
      <c r="A9" s="6" t="s">
        <v>10</v>
      </c>
      <c r="B9" s="7">
        <v>17000</v>
      </c>
      <c r="C9" s="7">
        <v>17000</v>
      </c>
      <c r="D9" s="7">
        <v>12735</v>
      </c>
      <c r="E9" s="8">
        <f t="shared" si="0"/>
        <v>74.911764705882362</v>
      </c>
      <c r="F9" s="16">
        <v>90.815089495828289</v>
      </c>
    </row>
    <row r="10" spans="1:6" ht="14.25">
      <c r="A10" s="6" t="s">
        <v>11</v>
      </c>
      <c r="B10" s="7">
        <v>5000</v>
      </c>
      <c r="C10" s="7">
        <v>5000</v>
      </c>
      <c r="D10" s="7">
        <v>3765</v>
      </c>
      <c r="E10" s="8">
        <f t="shared" si="0"/>
        <v>75.3</v>
      </c>
      <c r="F10" s="16">
        <v>80.950333261664156</v>
      </c>
    </row>
    <row r="11" spans="1:6" ht="14.25">
      <c r="A11" s="6" t="s">
        <v>12</v>
      </c>
      <c r="B11" s="7">
        <v>2500</v>
      </c>
      <c r="C11" s="7">
        <v>2500</v>
      </c>
      <c r="D11" s="7">
        <v>2732</v>
      </c>
      <c r="E11" s="8">
        <f t="shared" si="0"/>
        <v>109.28</v>
      </c>
      <c r="F11" s="16">
        <v>107.09525676205409</v>
      </c>
    </row>
    <row r="12" spans="1:6" ht="14.25">
      <c r="A12" s="6" t="s">
        <v>13</v>
      </c>
      <c r="B12" s="7">
        <v>11000</v>
      </c>
      <c r="C12" s="7">
        <v>11000</v>
      </c>
      <c r="D12" s="7">
        <v>7498</v>
      </c>
      <c r="E12" s="8">
        <f t="shared" si="0"/>
        <v>68.163636363636357</v>
      </c>
      <c r="F12" s="16">
        <v>75.44777621251761</v>
      </c>
    </row>
    <row r="13" spans="1:6" ht="14.25">
      <c r="A13" s="6" t="s">
        <v>14</v>
      </c>
      <c r="B13" s="7">
        <v>18000</v>
      </c>
      <c r="C13" s="7">
        <v>18000</v>
      </c>
      <c r="D13" s="7">
        <v>17110</v>
      </c>
      <c r="E13" s="8">
        <f t="shared" si="0"/>
        <v>95.055555555555557</v>
      </c>
      <c r="F13" s="16">
        <v>138.03953206938283</v>
      </c>
    </row>
    <row r="14" spans="1:6" ht="14.25">
      <c r="A14" s="6" t="s">
        <v>15</v>
      </c>
      <c r="B14" s="7">
        <v>700</v>
      </c>
      <c r="C14" s="7">
        <v>700</v>
      </c>
      <c r="D14" s="7">
        <v>815</v>
      </c>
      <c r="E14" s="8">
        <f t="shared" si="0"/>
        <v>116.42857142857143</v>
      </c>
      <c r="F14" s="16">
        <v>115.93172119487909</v>
      </c>
    </row>
    <row r="15" spans="1:6" ht="14.25">
      <c r="A15" s="6" t="s">
        <v>16</v>
      </c>
      <c r="B15" s="7">
        <v>6000</v>
      </c>
      <c r="C15" s="7">
        <v>6000</v>
      </c>
      <c r="D15" s="7">
        <v>3990</v>
      </c>
      <c r="E15" s="8">
        <f t="shared" si="0"/>
        <v>66.5</v>
      </c>
      <c r="F15" s="16">
        <v>115.2180190586197</v>
      </c>
    </row>
    <row r="16" spans="1:6" ht="14.25">
      <c r="A16" s="6" t="s">
        <v>17</v>
      </c>
      <c r="B16" s="7">
        <v>25000</v>
      </c>
      <c r="C16" s="7">
        <v>25000</v>
      </c>
      <c r="D16" s="7">
        <v>20020</v>
      </c>
      <c r="E16" s="8">
        <f t="shared" si="0"/>
        <v>80.08</v>
      </c>
      <c r="F16" s="16">
        <v>82.373271889400925</v>
      </c>
    </row>
    <row r="17" spans="1:6" ht="14.25">
      <c r="A17" s="6" t="s">
        <v>18</v>
      </c>
      <c r="B17" s="7">
        <v>300</v>
      </c>
      <c r="C17" s="7">
        <v>300</v>
      </c>
      <c r="D17" s="7">
        <v>37</v>
      </c>
      <c r="E17" s="8">
        <f t="shared" si="0"/>
        <v>12.333333333333334</v>
      </c>
      <c r="F17" s="16">
        <v>84.090909090909093</v>
      </c>
    </row>
    <row r="18" spans="1:6" ht="14.25">
      <c r="A18" s="6" t="s">
        <v>42</v>
      </c>
      <c r="B18" s="7"/>
      <c r="C18" s="7"/>
      <c r="D18" s="7">
        <v>150</v>
      </c>
      <c r="E18" s="7"/>
      <c r="F18" s="8"/>
    </row>
    <row r="19" spans="1:6" ht="14.25">
      <c r="A19" s="3" t="s">
        <v>19</v>
      </c>
      <c r="B19" s="4">
        <v>74755</v>
      </c>
      <c r="C19" s="4">
        <v>74755</v>
      </c>
      <c r="D19" s="4">
        <v>137136</v>
      </c>
      <c r="E19" s="5">
        <f t="shared" si="0"/>
        <v>183.44726105277238</v>
      </c>
      <c r="F19" s="15">
        <v>167.08823744425763</v>
      </c>
    </row>
    <row r="20" spans="1:6" ht="14.25">
      <c r="A20" s="6" t="s">
        <v>20</v>
      </c>
      <c r="B20" s="7">
        <v>15449</v>
      </c>
      <c r="C20" s="7">
        <v>15449</v>
      </c>
      <c r="D20" s="7">
        <v>12407</v>
      </c>
      <c r="E20" s="8">
        <f t="shared" si="0"/>
        <v>80.309405139491233</v>
      </c>
      <c r="F20" s="16">
        <v>89.542436489607397</v>
      </c>
    </row>
    <row r="21" spans="1:6" ht="14.25">
      <c r="A21" s="6" t="s">
        <v>21</v>
      </c>
      <c r="B21" s="7">
        <v>22511</v>
      </c>
      <c r="C21" s="7">
        <v>22511</v>
      </c>
      <c r="D21" s="7">
        <v>5594</v>
      </c>
      <c r="E21" s="8">
        <f t="shared" si="0"/>
        <v>24.850073297499002</v>
      </c>
      <c r="F21" s="16">
        <v>27.789369100844514</v>
      </c>
    </row>
    <row r="22" spans="1:6" ht="14.25">
      <c r="A22" s="6" t="s">
        <v>22</v>
      </c>
      <c r="B22" s="7">
        <v>8796</v>
      </c>
      <c r="C22" s="7">
        <v>8796</v>
      </c>
      <c r="D22" s="7">
        <v>7211</v>
      </c>
      <c r="E22" s="8">
        <f t="shared" si="0"/>
        <v>81.980445657116874</v>
      </c>
      <c r="F22" s="16">
        <v>80.858936981385966</v>
      </c>
    </row>
    <row r="23" spans="1:6" ht="14.25">
      <c r="A23" s="6" t="s">
        <v>23</v>
      </c>
      <c r="B23" s="7">
        <v>10555</v>
      </c>
      <c r="C23" s="7">
        <v>10555</v>
      </c>
      <c r="D23" s="7">
        <v>34092</v>
      </c>
      <c r="E23" s="8">
        <f t="shared" si="0"/>
        <v>322.99384178114639</v>
      </c>
      <c r="F23" s="16">
        <v>282.24190744266912</v>
      </c>
    </row>
    <row r="24" spans="1:6" ht="14.25">
      <c r="A24" s="6" t="s">
        <v>43</v>
      </c>
      <c r="B24" s="7"/>
      <c r="C24" s="7"/>
      <c r="D24" s="7">
        <v>5</v>
      </c>
      <c r="E24" s="8"/>
      <c r="F24" s="16">
        <v>0.05</v>
      </c>
    </row>
    <row r="25" spans="1:6" ht="14.25">
      <c r="A25" s="6" t="s">
        <v>44</v>
      </c>
      <c r="B25" s="7">
        <v>228</v>
      </c>
      <c r="C25" s="7">
        <v>228</v>
      </c>
      <c r="D25" s="7">
        <v>1304</v>
      </c>
      <c r="E25" s="8">
        <v>571.92999999999995</v>
      </c>
      <c r="F25" s="16">
        <v>571.92999999999995</v>
      </c>
    </row>
    <row r="26" spans="1:6" ht="14.25">
      <c r="A26" s="6" t="s">
        <v>24</v>
      </c>
      <c r="B26" s="7">
        <v>17216</v>
      </c>
      <c r="C26" s="7">
        <v>17216</v>
      </c>
      <c r="D26" s="7">
        <v>76523</v>
      </c>
      <c r="E26" s="8">
        <f t="shared" si="0"/>
        <v>444.48768587360598</v>
      </c>
      <c r="F26" s="16">
        <v>477.91</v>
      </c>
    </row>
    <row r="27" spans="1:6" ht="14.25">
      <c r="A27" s="9" t="s">
        <v>25</v>
      </c>
      <c r="B27" s="10">
        <f>B19+B4</f>
        <v>290000</v>
      </c>
      <c r="C27" s="4">
        <v>290000</v>
      </c>
      <c r="D27" s="4">
        <v>310175</v>
      </c>
      <c r="E27" s="5">
        <f t="shared" si="0"/>
        <v>106.95689655172413</v>
      </c>
      <c r="F27" s="15">
        <v>121.12851513837958</v>
      </c>
    </row>
    <row r="28" spans="1:6">
      <c r="A28" s="11" t="s">
        <v>26</v>
      </c>
      <c r="B28" s="14"/>
      <c r="C28" s="14"/>
      <c r="D28" s="14"/>
      <c r="E28" s="14"/>
      <c r="F28" s="14"/>
    </row>
    <row r="29" spans="1:6">
      <c r="A29" s="11" t="s">
        <v>27</v>
      </c>
      <c r="B29" s="14"/>
      <c r="C29" s="14"/>
      <c r="D29" s="14">
        <v>595941</v>
      </c>
      <c r="E29" s="14"/>
      <c r="F29" s="14"/>
    </row>
    <row r="30" spans="1:6">
      <c r="A30" s="12" t="s">
        <v>28</v>
      </c>
      <c r="B30" s="14"/>
      <c r="C30" s="14"/>
      <c r="D30" s="14">
        <v>5638</v>
      </c>
      <c r="E30" s="14"/>
      <c r="F30" s="14"/>
    </row>
    <row r="31" spans="1:6">
      <c r="A31" s="12" t="s">
        <v>29</v>
      </c>
      <c r="B31" s="14"/>
      <c r="C31" s="14"/>
      <c r="D31" s="14">
        <v>492764</v>
      </c>
      <c r="E31" s="14"/>
      <c r="F31" s="14"/>
    </row>
    <row r="32" spans="1:6">
      <c r="A32" s="12" t="s">
        <v>30</v>
      </c>
      <c r="B32" s="14"/>
      <c r="C32" s="14"/>
      <c r="D32" s="14">
        <v>97539</v>
      </c>
      <c r="E32" s="14"/>
      <c r="F32" s="14"/>
    </row>
    <row r="33" spans="1:6">
      <c r="A33" s="11" t="s">
        <v>31</v>
      </c>
      <c r="B33" s="14"/>
      <c r="C33" s="14"/>
      <c r="D33" s="14">
        <v>1300</v>
      </c>
      <c r="E33" s="14"/>
      <c r="F33" s="14"/>
    </row>
    <row r="34" spans="1:6">
      <c r="A34" s="11" t="s">
        <v>32</v>
      </c>
      <c r="B34" s="14"/>
      <c r="C34" s="14"/>
      <c r="D34" s="14">
        <v>105575</v>
      </c>
      <c r="E34" s="14"/>
      <c r="F34" s="14"/>
    </row>
    <row r="35" spans="1:6">
      <c r="A35" s="12" t="s">
        <v>33</v>
      </c>
      <c r="B35" s="14"/>
      <c r="C35" s="14"/>
      <c r="D35" s="14">
        <v>75603</v>
      </c>
      <c r="E35" s="14"/>
      <c r="F35" s="14"/>
    </row>
    <row r="36" spans="1:6">
      <c r="A36" s="12" t="s">
        <v>34</v>
      </c>
      <c r="B36" s="14"/>
      <c r="C36" s="14"/>
      <c r="D36" s="14"/>
      <c r="E36" s="14"/>
      <c r="F36" s="14"/>
    </row>
    <row r="37" spans="1:6">
      <c r="A37" s="12" t="s">
        <v>35</v>
      </c>
      <c r="B37" s="14"/>
      <c r="C37" s="14"/>
      <c r="D37" s="14">
        <v>29972</v>
      </c>
      <c r="E37" s="14"/>
      <c r="F37" s="14"/>
    </row>
    <row r="38" spans="1:6">
      <c r="A38" s="11" t="s">
        <v>36</v>
      </c>
      <c r="B38" s="14"/>
      <c r="C38" s="14"/>
      <c r="D38" s="14">
        <v>34600</v>
      </c>
      <c r="E38" s="14"/>
      <c r="F38" s="14"/>
    </row>
    <row r="39" spans="1:6">
      <c r="A39" s="11" t="s">
        <v>37</v>
      </c>
      <c r="B39" s="14"/>
      <c r="C39" s="14"/>
      <c r="D39" s="14"/>
      <c r="E39" s="14"/>
      <c r="F39" s="14"/>
    </row>
    <row r="40" spans="1:6">
      <c r="A40" s="13" t="s">
        <v>38</v>
      </c>
      <c r="B40" s="14"/>
      <c r="C40" s="14"/>
      <c r="D40" s="14">
        <v>1047591</v>
      </c>
      <c r="E40" s="14"/>
      <c r="F40" s="14"/>
    </row>
  </sheetData>
  <mergeCells count="2">
    <mergeCell ref="A1:F1"/>
    <mergeCell ref="A2:F2"/>
  </mergeCells>
  <phoneticPr fontId="1" type="noConversion"/>
  <pageMargins left="0.7" right="0.26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2020-11-01T00:33:08Z</dcterms:modified>
</cp:coreProperties>
</file>