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Sheet1!$A$4:$X$19</definedName>
    <definedName name="_066ff3de457344dcb71216f328071cc2" comment="SSRRANGE" hidden="1">Sheet1!$W$6:$W$19</definedName>
    <definedName name="_179a7fcbf64649d3be65d020e2279b76" comment="SSRRANGE" hidden="1">Sheet1!$H$6:$H$19</definedName>
    <definedName name="_25a2536834d540eabdafc73a10876df2" comment="SSRRANGE" hidden="1">Sheet1!$U$6:$U$19</definedName>
    <definedName name="_2890f59358c64a98a3a28c9c1edfbf4c" comment="SSRRANGE" hidden="1">Sheet1!#REF!</definedName>
    <definedName name="_2f2ef4adb6394555b18aeb46b1939148" comment="SSRRANGE" hidden="1">Sheet1!$O$6:$O$19</definedName>
    <definedName name="_36d5ce3f170447e88ef4b2122625eafb" comment="SSRRANGE" hidden="1">Sheet1!$X$6:$X$19</definedName>
    <definedName name="_38b96bf961bd416eb98909619de12e36" comment="SSRRANGE" hidden="1">Sheet1!$I$6:$I$19</definedName>
    <definedName name="_48b2ba135cac4f5dbb6306db1bc2919e" hidden="1">Sheet1!$S$5</definedName>
    <definedName name="_72e793b85cee46bb9580bb6f68b86f79" comment="SSRRANGE" hidden="1">Sheet1!$F$6:$F$19</definedName>
    <definedName name="_7c165be2b9f149538c7e2a36c1c75005" comment="SSRRANGE" hidden="1">Sheet1!$E$6:$E$19</definedName>
    <definedName name="_8393a9303d3b4baf837d57d41463f897" comment="SSRRANGE" hidden="1">Sheet1!#REF!</definedName>
    <definedName name="_848107d9f511490591cf33a8dae01093" comment="SSRRANGE" hidden="1">Sheet1!$J$6:$J$19</definedName>
    <definedName name="_8ec8efc40e4547349ff17825f93baeec" comment="SSRRANGE" hidden="1">Sheet1!$M$6:$M$19</definedName>
    <definedName name="_9af3e8dc8e2442a89c8542410d2edfd2" comment="SSRRANGE" hidden="1">Sheet1!$N$6:$N$19</definedName>
    <definedName name="_a4de325c6a554d82a588932294b16b5e" comment="SSRRANGE" hidden="1">Sheet1!$Q$6:$Q$19</definedName>
    <definedName name="_a93fc97d6cf0461299123009e48f68a2" comment="SSRRANGE" hidden="1">Sheet1!$K$6:$K$19</definedName>
    <definedName name="_c16bb0c8eb9f46ab801e26b63ebb5c55" comment="SSRRANGE" hidden="1">Sheet1!#REF!,Sheet1!#REF!,Sheet1!#REF!,Sheet1!#REF!,Sheet1!#REF!,Sheet1!$D$6,Sheet1!#REF!,Sheet1!#REF!,Sheet1!#REF!,Sheet1!#REF!,Sheet1!#REF!,Sheet1!#REF!,Sheet1!#REF!,Sheet1!#REF!,Sheet1!#REF!,Sheet1!#REF!,Sheet1!#REF!,Sheet1!#REF!,Sheet1!#REF!,Sheet1!#REF!,Sheet1!#REF!,Sheet1!#REF!,Sheet1!#REF!,Sheet1!#REF!,Sheet1!#REF!,Sheet1!#REF!</definedName>
    <definedName name="_c39cdffb6d7b4328ba1fb63213f684e7" comment="SSRRANGE" hidden="1">Sheet1!$G$6:$G$19</definedName>
    <definedName name="_c864819115414cfcb477a6ad93e841e3" comment="SSRRANGE" hidden="1">Sheet1!$S$6:$S$19</definedName>
    <definedName name="_c98cbb5c430a4e3c8e40f1d55ed1ecd7" comment="SSRRANGE" hidden="1">Sheet1!#REF!</definedName>
    <definedName name="_e7b2cbb0648c4986ae6568d3ba7e73ff" comment="SSRRANGE" hidden="1">Sheet1!$R$6:$R$19</definedName>
    <definedName name="_ee9ecae971f74be9a24c02179775d48e" comment="SSRRANGE" hidden="1">Sheet1!$T$6:$T$19</definedName>
    <definedName name="_f8df9b67c3014d3d93737e033dcba148" comment="SSRRANGE" hidden="1">Sheet1!$L$6:$L$19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<sst xmlns="http://schemas.openxmlformats.org/spreadsheetml/2006/main" count="86" uniqueCount="47">
  <si>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t>光伏扶贫收入分配统计表</t>
  </si>
  <si>
    <t>省</t>
  </si>
  <si>
    <t>市</t>
  </si>
  <si>
    <t>区县</t>
  </si>
  <si>
    <t>乡镇</t>
  </si>
  <si>
    <t>村</t>
  </si>
  <si>
    <t>是否建档立卡贫困村</t>
  </si>
  <si>
    <t>开始
年月</t>
  </si>
  <si>
    <t>结束
年月</t>
  </si>
  <si>
    <t>收入</t>
  </si>
  <si>
    <t>费用支出（万元）</t>
  </si>
  <si>
    <t>费用支出占比（%）</t>
  </si>
  <si>
    <t>收益分配资金（万元）</t>
  </si>
  <si>
    <t>收益分配占(%)</t>
  </si>
  <si>
    <t>公益岗位人数</t>
  </si>
  <si>
    <t>奖励补助户数</t>
  </si>
  <si>
    <t>土地租金</t>
  </si>
  <si>
    <t>电站运维费</t>
  </si>
  <si>
    <t>保险费</t>
  </si>
  <si>
    <t>税金</t>
  </si>
  <si>
    <t>其他</t>
  </si>
  <si>
    <t>总额</t>
  </si>
  <si>
    <t>公益岗位</t>
  </si>
  <si>
    <t>小型公益事业</t>
  </si>
  <si>
    <t>奖励补助</t>
  </si>
  <si>
    <t>总金额</t>
  </si>
  <si>
    <t>其中临时劳务支出金额</t>
  </si>
  <si>
    <t>合计</t>
  </si>
  <si>
    <t>曹村镇</t>
  </si>
  <si>
    <t>左洼村</t>
  </si>
  <si>
    <t>否</t>
  </si>
  <si>
    <t>202504</t>
  </si>
  <si>
    <t>202512</t>
  </si>
  <si>
    <t>曹村村</t>
  </si>
  <si>
    <t>陈疃村</t>
  </si>
  <si>
    <t>河北村</t>
  </si>
  <si>
    <t>马湾村</t>
  </si>
  <si>
    <t>是</t>
  </si>
  <si>
    <t>三环村</t>
  </si>
  <si>
    <t>张庄村</t>
  </si>
  <si>
    <t>寺后村</t>
  </si>
  <si>
    <t>桃山村</t>
  </si>
  <si>
    <t>小山口村</t>
  </si>
  <si>
    <t>前旺村</t>
  </si>
  <si>
    <t>尚桥村</t>
  </si>
  <si>
    <t>闵祠村</t>
  </si>
  <si>
    <t>湖庄村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</si>
</sst>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;[Red]0.0000"/>
    <numFmt numFmtId="177" formatCode="0.000000;[Red]0.000000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8">
    <xf numFmtId="0" fontId="0" fillId="0" borderId="0" xfId="49"/>
    <xf numFmtId="0" fontId="0" fillId="0" borderId="0" xfId="49" applyAlignment="1">
      <alignment vertical="center"/>
    </xf>
    <xf numFmtId="176" fontId="1" fillId="0" borderId="0" xfId="49" applyNumberFormat="1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/>
    </xf>
    <xf numFmtId="177" fontId="1" fillId="0" borderId="1" xfId="49" applyNumberFormat="1" applyFont="1" applyBorder="1" applyAlignment="1">
      <alignment horizontal="center" vertical="center"/>
    </xf>
    <xf numFmtId="10" fontId="1" fillId="0" borderId="1" xfId="49" applyNumberFormat="1" applyFont="1" applyBorder="1" applyAlignment="1">
      <alignment horizontal="center" vertical="center"/>
    </xf>
    <xf numFmtId="177" fontId="1" fillId="0" borderId="1" xfId="49" applyNumberFormat="1" applyFont="1" applyBorder="1" applyAlignment="1">
      <alignment horizontal="center" vertical="center" wrapText="1"/>
    </xf>
    <xf numFmtId="10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76" fontId="1" fillId="0" borderId="1" xfId="49" applyNumberFormat="1" applyFont="1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tabSelected="1" topLeftCell="C1" workbookViewId="0">
      <selection activeCell="U29" sqref="U28:U29"/>
    </sheetView>
  </sheetViews>
  <sheetFormatPr defaultColWidth="9" defaultRowHeight="13.5"/>
  <cols>
    <col min="9" max="9" width="15.5" customWidth="1"/>
    <col min="10" max="15" width="9.5" customWidth="1"/>
    <col min="17" max="21" width="9.5" customWidth="1"/>
    <col min="22" max="22" width="13.625" customWidth="1"/>
  </cols>
  <sheetData>
    <row r="1" s="1" customFormat="1" ht="20.25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19.9" customHeight="1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5" t="s">
        <v>9</v>
      </c>
      <c r="J2" s="5" t="s">
        <v>10</v>
      </c>
      <c r="K2" s="5"/>
      <c r="L2" s="5"/>
      <c r="M2" s="5"/>
      <c r="N2" s="5"/>
      <c r="O2" s="5"/>
      <c r="P2" s="6" t="s">
        <v>11</v>
      </c>
      <c r="Q2" s="5" t="s">
        <v>12</v>
      </c>
      <c r="R2" s="5"/>
      <c r="S2" s="5"/>
      <c r="T2" s="5"/>
      <c r="U2" s="5"/>
      <c r="V2" s="6" t="s">
        <v>13</v>
      </c>
      <c r="W2" s="6" t="s">
        <v>14</v>
      </c>
      <c r="X2" s="6" t="s">
        <v>15</v>
      </c>
    </row>
    <row r="3" s="1" customFormat="1" ht="19.9" customHeight="1" spans="1:24">
      <c r="A3" s="5"/>
      <c r="B3" s="5"/>
      <c r="C3" s="5"/>
      <c r="D3" s="5"/>
      <c r="E3" s="5"/>
      <c r="F3" s="6"/>
      <c r="G3" s="8"/>
      <c r="H3" s="5"/>
      <c r="I3" s="5"/>
      <c r="J3" s="5" t="s">
        <v>16</v>
      </c>
      <c r="K3" s="6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6"/>
      <c r="Q3" s="5" t="s">
        <v>22</v>
      </c>
      <c r="R3" s="5" t="s">
        <v>23</v>
      </c>
      <c r="S3" s="5"/>
      <c r="T3" s="5" t="s">
        <v>24</v>
      </c>
      <c r="U3" s="5" t="s">
        <v>21</v>
      </c>
      <c r="V3" s="6"/>
      <c r="W3" s="6"/>
      <c r="X3" s="6"/>
    </row>
    <row r="4" s="1" customFormat="1" ht="35.25" customHeight="1" spans="1:24">
      <c r="A4" s="5"/>
      <c r="B4" s="5"/>
      <c r="C4" s="5"/>
      <c r="D4" s="5"/>
      <c r="E4" s="5"/>
      <c r="F4" s="6"/>
      <c r="G4" s="9"/>
      <c r="H4" s="5"/>
      <c r="I4" s="5"/>
      <c r="J4" s="5"/>
      <c r="K4" s="6"/>
      <c r="L4" s="5"/>
      <c r="M4" s="5"/>
      <c r="N4" s="5"/>
      <c r="O4" s="5"/>
      <c r="P4" s="6"/>
      <c r="Q4" s="5"/>
      <c r="R4" s="5" t="s">
        <v>25</v>
      </c>
      <c r="S4" s="6" t="s">
        <v>26</v>
      </c>
      <c r="T4" s="5"/>
      <c r="U4" s="5"/>
      <c r="V4" s="6"/>
      <c r="W4" s="6"/>
      <c r="X4" s="6"/>
    </row>
    <row r="5" s="2" customFormat="1" ht="24.75" customHeight="1" spans="1:24">
      <c r="A5" s="10" t="s">
        <v>27</v>
      </c>
      <c r="B5" s="10"/>
      <c r="C5" s="10"/>
      <c r="D5" s="10"/>
      <c r="E5" s="10"/>
      <c r="F5" s="10"/>
      <c r="G5" s="10"/>
      <c r="H5" s="10"/>
      <c r="I5" s="11">
        <f t="shared" ref="I5:O5" si="0">SUM((I6:I19))</f>
        <v>89.652429</v>
      </c>
      <c r="J5" s="11">
        <f t="shared" si="0"/>
        <v>2.391</v>
      </c>
      <c r="K5" s="11">
        <f t="shared" si="0"/>
        <v>1.797433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4.188433</v>
      </c>
      <c r="P5" s="12">
        <f>IFERROR(ROUND(O5/I5,4),0)</f>
        <v>0.0467</v>
      </c>
      <c r="Q5" s="11">
        <f>SUM((Q6:Q19))</f>
        <v>64.12716</v>
      </c>
      <c r="R5" s="11">
        <f>SUM((R6:R19))</f>
        <v>11.71542</v>
      </c>
      <c r="S5" s="13">
        <f>SUM((S6:S19))</f>
        <v>0</v>
      </c>
      <c r="T5" s="11">
        <f>SUM((T6:T19))</f>
        <v>8.882952</v>
      </c>
      <c r="U5" s="11">
        <f>SUM((U6:U19))</f>
        <v>84.725532</v>
      </c>
      <c r="V5" s="14">
        <f>IFERROR(ROUND(U5/I5,4),0)</f>
        <v>0.945</v>
      </c>
      <c r="W5" s="15">
        <f>SUM((W6:W19))</f>
        <v>221</v>
      </c>
      <c r="X5" s="15">
        <f>SUM((X6:X19))</f>
        <v>92</v>
      </c>
    </row>
    <row r="6" s="3" customFormat="1" ht="17.25" customHeight="1" spans="1:24">
      <c r="A6" s="16"/>
      <c r="B6" s="16"/>
      <c r="C6" s="16"/>
      <c r="D6" s="16" t="s">
        <v>28</v>
      </c>
      <c r="E6" s="16" t="s">
        <v>29</v>
      </c>
      <c r="F6" s="17" t="s">
        <v>30</v>
      </c>
      <c r="G6" s="16" t="s">
        <v>31</v>
      </c>
      <c r="H6" s="16" t="s">
        <v>32</v>
      </c>
      <c r="I6" s="13">
        <v>6.0213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4">
        <f t="shared" ref="P6:P19" si="1">IFERROR(ROUND(O6/I6,4),0)</f>
        <v>0</v>
      </c>
      <c r="Q6" s="13">
        <v>3.827</v>
      </c>
      <c r="R6" s="13">
        <v>0</v>
      </c>
      <c r="S6" s="13">
        <v>0</v>
      </c>
      <c r="T6" s="13">
        <v>2.1943</v>
      </c>
      <c r="U6" s="13">
        <v>6.0213</v>
      </c>
      <c r="V6" s="14">
        <f t="shared" ref="V6:V19" si="2">IFERROR(ROUND(U6/I6,4),0)</f>
        <v>1</v>
      </c>
      <c r="W6" s="15">
        <v>14</v>
      </c>
      <c r="X6" s="15">
        <v>13</v>
      </c>
    </row>
    <row r="7" s="3" customFormat="1" ht="17.25" customHeight="1" spans="1:24">
      <c r="A7" s="16"/>
      <c r="B7" s="16"/>
      <c r="C7" s="16"/>
      <c r="D7" s="16"/>
      <c r="E7" s="16" t="s">
        <v>33</v>
      </c>
      <c r="F7" s="17" t="s">
        <v>30</v>
      </c>
      <c r="G7" s="16" t="s">
        <v>31</v>
      </c>
      <c r="H7" s="16" t="s">
        <v>32</v>
      </c>
      <c r="I7" s="13">
        <v>5.938784</v>
      </c>
      <c r="J7" s="13">
        <v>0.21</v>
      </c>
      <c r="K7" s="13">
        <v>0</v>
      </c>
      <c r="L7" s="13">
        <v>0</v>
      </c>
      <c r="M7" s="13">
        <v>0</v>
      </c>
      <c r="N7" s="13">
        <v>0</v>
      </c>
      <c r="O7" s="13">
        <v>0.21</v>
      </c>
      <c r="P7" s="14">
        <f t="shared" si="1"/>
        <v>0.0354</v>
      </c>
      <c r="Q7" s="13">
        <v>4.1547</v>
      </c>
      <c r="R7" s="13">
        <v>0.85</v>
      </c>
      <c r="S7" s="13">
        <v>0</v>
      </c>
      <c r="T7" s="13">
        <v>0.723918</v>
      </c>
      <c r="U7" s="13">
        <v>5.728618</v>
      </c>
      <c r="V7" s="14">
        <f t="shared" si="2"/>
        <v>0.9646</v>
      </c>
      <c r="W7" s="15">
        <v>11</v>
      </c>
      <c r="X7" s="15">
        <v>12</v>
      </c>
    </row>
    <row r="8" s="3" customFormat="1" ht="17.25" customHeight="1" spans="1:24">
      <c r="A8" s="16"/>
      <c r="B8" s="16"/>
      <c r="C8" s="16"/>
      <c r="D8" s="16"/>
      <c r="E8" s="16" t="s">
        <v>34</v>
      </c>
      <c r="F8" s="17" t="s">
        <v>30</v>
      </c>
      <c r="G8" s="16" t="s">
        <v>31</v>
      </c>
      <c r="H8" s="16" t="s">
        <v>32</v>
      </c>
      <c r="I8" s="13">
        <v>6.263458</v>
      </c>
      <c r="J8" s="13">
        <v>0.42</v>
      </c>
      <c r="K8" s="13">
        <v>0.284</v>
      </c>
      <c r="L8" s="13">
        <v>0</v>
      </c>
      <c r="M8" s="13">
        <v>0</v>
      </c>
      <c r="N8" s="13">
        <v>0</v>
      </c>
      <c r="O8" s="13">
        <v>0.704</v>
      </c>
      <c r="P8" s="14">
        <f t="shared" si="1"/>
        <v>0.1124</v>
      </c>
      <c r="Q8" s="13">
        <v>5.081954</v>
      </c>
      <c r="R8" s="13">
        <v>0.242354</v>
      </c>
      <c r="S8" s="13">
        <v>0</v>
      </c>
      <c r="T8" s="13">
        <v>0.23515</v>
      </c>
      <c r="U8" s="13">
        <v>5.559458</v>
      </c>
      <c r="V8" s="14">
        <f t="shared" si="2"/>
        <v>0.8876</v>
      </c>
      <c r="W8" s="15">
        <v>15</v>
      </c>
      <c r="X8" s="15">
        <v>2</v>
      </c>
    </row>
    <row r="9" s="3" customFormat="1" ht="17.25" customHeight="1" spans="1:24">
      <c r="A9" s="16"/>
      <c r="B9" s="16"/>
      <c r="C9" s="16"/>
      <c r="D9" s="16"/>
      <c r="E9" s="16" t="s">
        <v>35</v>
      </c>
      <c r="F9" s="17" t="s">
        <v>30</v>
      </c>
      <c r="G9" s="16" t="s">
        <v>31</v>
      </c>
      <c r="H9" s="16" t="s">
        <v>32</v>
      </c>
      <c r="I9" s="13">
        <v>5.559524</v>
      </c>
      <c r="J9" s="13">
        <v>0.4</v>
      </c>
      <c r="K9" s="13">
        <v>0.224802</v>
      </c>
      <c r="L9" s="13">
        <v>0</v>
      </c>
      <c r="M9" s="13">
        <v>0</v>
      </c>
      <c r="N9" s="13">
        <v>0</v>
      </c>
      <c r="O9" s="13">
        <v>0.624802</v>
      </c>
      <c r="P9" s="14">
        <f t="shared" si="1"/>
        <v>0.1124</v>
      </c>
      <c r="Q9" s="13">
        <v>2.72</v>
      </c>
      <c r="R9" s="13">
        <v>0.557884</v>
      </c>
      <c r="S9" s="13">
        <v>0</v>
      </c>
      <c r="T9" s="13">
        <v>1.656838</v>
      </c>
      <c r="U9" s="13">
        <v>4.934722</v>
      </c>
      <c r="V9" s="14">
        <f t="shared" si="2"/>
        <v>0.8876</v>
      </c>
      <c r="W9" s="15">
        <v>16</v>
      </c>
      <c r="X9" s="15">
        <v>16</v>
      </c>
    </row>
    <row r="10" s="3" customFormat="1" ht="17.25" customHeight="1" spans="1:24">
      <c r="A10" s="16"/>
      <c r="B10" s="16"/>
      <c r="C10" s="16"/>
      <c r="D10" s="16"/>
      <c r="E10" s="16" t="s">
        <v>36</v>
      </c>
      <c r="F10" s="17" t="s">
        <v>37</v>
      </c>
      <c r="G10" s="16" t="s">
        <v>31</v>
      </c>
      <c r="H10" s="16" t="s">
        <v>32</v>
      </c>
      <c r="I10" s="13">
        <v>11.374546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4">
        <f t="shared" si="1"/>
        <v>0</v>
      </c>
      <c r="Q10" s="13">
        <v>7.64</v>
      </c>
      <c r="R10" s="13">
        <v>3.734547</v>
      </c>
      <c r="S10" s="13">
        <v>0</v>
      </c>
      <c r="T10" s="13">
        <v>0</v>
      </c>
      <c r="U10" s="13">
        <v>11.374547</v>
      </c>
      <c r="V10" s="14">
        <f t="shared" si="2"/>
        <v>1</v>
      </c>
      <c r="W10" s="15">
        <v>16</v>
      </c>
      <c r="X10" s="15">
        <v>0</v>
      </c>
    </row>
    <row r="11" s="3" customFormat="1" ht="17.25" customHeight="1" spans="1:24">
      <c r="A11" s="16"/>
      <c r="B11" s="16"/>
      <c r="C11" s="16"/>
      <c r="D11" s="16"/>
      <c r="E11" s="16" t="s">
        <v>38</v>
      </c>
      <c r="F11" s="17" t="s">
        <v>30</v>
      </c>
      <c r="G11" s="16" t="s">
        <v>31</v>
      </c>
      <c r="H11" s="16" t="s">
        <v>32</v>
      </c>
      <c r="I11" s="13">
        <v>5.584024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4">
        <f t="shared" si="1"/>
        <v>0</v>
      </c>
      <c r="Q11" s="13">
        <v>4.846826</v>
      </c>
      <c r="R11" s="13">
        <v>0</v>
      </c>
      <c r="S11" s="13">
        <v>0</v>
      </c>
      <c r="T11" s="13">
        <v>0</v>
      </c>
      <c r="U11" s="13">
        <v>4.846826</v>
      </c>
      <c r="V11" s="14">
        <f t="shared" si="2"/>
        <v>0.868</v>
      </c>
      <c r="W11" s="15">
        <v>6</v>
      </c>
      <c r="X11" s="15">
        <v>0</v>
      </c>
    </row>
    <row r="12" s="3" customFormat="1" ht="17.25" customHeight="1" spans="1:24">
      <c r="A12" s="16"/>
      <c r="B12" s="16"/>
      <c r="C12" s="16"/>
      <c r="D12" s="16"/>
      <c r="E12" s="16" t="s">
        <v>39</v>
      </c>
      <c r="F12" s="17" t="s">
        <v>37</v>
      </c>
      <c r="G12" s="16" t="s">
        <v>31</v>
      </c>
      <c r="H12" s="16" t="s">
        <v>32</v>
      </c>
      <c r="I12" s="13">
        <v>6.257874</v>
      </c>
      <c r="J12" s="13">
        <v>0</v>
      </c>
      <c r="K12" s="13">
        <v>0.18</v>
      </c>
      <c r="L12" s="13">
        <v>0</v>
      </c>
      <c r="M12" s="13">
        <v>0</v>
      </c>
      <c r="N12" s="13">
        <v>0</v>
      </c>
      <c r="O12" s="13">
        <v>0.18</v>
      </c>
      <c r="P12" s="14">
        <f t="shared" si="1"/>
        <v>0.0288</v>
      </c>
      <c r="Q12" s="13">
        <v>4.56</v>
      </c>
      <c r="R12" s="13">
        <v>1.517872</v>
      </c>
      <c r="S12" s="13">
        <v>0</v>
      </c>
      <c r="T12" s="13">
        <v>0</v>
      </c>
      <c r="U12" s="13">
        <v>6.077872</v>
      </c>
      <c r="V12" s="14">
        <f t="shared" si="2"/>
        <v>0.9712</v>
      </c>
      <c r="W12" s="15">
        <v>19</v>
      </c>
      <c r="X12" s="15">
        <v>0</v>
      </c>
    </row>
    <row r="13" s="3" customFormat="1" ht="17.25" customHeight="1" spans="1:24">
      <c r="A13" s="16"/>
      <c r="B13" s="16"/>
      <c r="C13" s="16"/>
      <c r="D13" s="16"/>
      <c r="E13" s="16" t="s">
        <v>40</v>
      </c>
      <c r="F13" s="17" t="s">
        <v>30</v>
      </c>
      <c r="G13" s="16" t="s">
        <v>31</v>
      </c>
      <c r="H13" s="16" t="s">
        <v>32</v>
      </c>
      <c r="I13" s="13">
        <v>6.61403</v>
      </c>
      <c r="J13" s="13">
        <v>0.2</v>
      </c>
      <c r="K13" s="13">
        <v>0.231507</v>
      </c>
      <c r="L13" s="13">
        <v>0</v>
      </c>
      <c r="M13" s="13">
        <v>0</v>
      </c>
      <c r="N13" s="13">
        <v>0</v>
      </c>
      <c r="O13" s="13">
        <v>0.431507</v>
      </c>
      <c r="P13" s="14">
        <f t="shared" si="1"/>
        <v>0.0652</v>
      </c>
      <c r="Q13" s="13">
        <v>6.182523</v>
      </c>
      <c r="R13" s="13">
        <v>0</v>
      </c>
      <c r="S13" s="13">
        <v>0</v>
      </c>
      <c r="T13" s="13">
        <v>0</v>
      </c>
      <c r="U13" s="13">
        <v>6.182523</v>
      </c>
      <c r="V13" s="14">
        <f t="shared" si="2"/>
        <v>0.9348</v>
      </c>
      <c r="W13" s="15">
        <v>9</v>
      </c>
      <c r="X13" s="15">
        <v>0</v>
      </c>
    </row>
    <row r="14" s="3" customFormat="1" ht="17.25" customHeight="1" spans="1:24">
      <c r="A14" s="16"/>
      <c r="B14" s="16"/>
      <c r="C14" s="16"/>
      <c r="D14" s="16"/>
      <c r="E14" s="16" t="s">
        <v>41</v>
      </c>
      <c r="F14" s="17" t="s">
        <v>30</v>
      </c>
      <c r="G14" s="16" t="s">
        <v>31</v>
      </c>
      <c r="H14" s="16" t="s">
        <v>32</v>
      </c>
      <c r="I14" s="13">
        <v>6.77002</v>
      </c>
      <c r="J14" s="13">
        <v>0</v>
      </c>
      <c r="K14" s="13">
        <v>0.407304</v>
      </c>
      <c r="L14" s="13">
        <v>0</v>
      </c>
      <c r="M14" s="13">
        <v>0</v>
      </c>
      <c r="N14" s="13">
        <v>0</v>
      </c>
      <c r="O14" s="13">
        <v>0.407304</v>
      </c>
      <c r="P14" s="14">
        <f t="shared" si="1"/>
        <v>0.0602</v>
      </c>
      <c r="Q14" s="13">
        <v>4.08</v>
      </c>
      <c r="R14" s="13">
        <v>0</v>
      </c>
      <c r="S14" s="13">
        <v>0</v>
      </c>
      <c r="T14" s="13">
        <v>2.282716</v>
      </c>
      <c r="U14" s="13">
        <v>6.362716</v>
      </c>
      <c r="V14" s="14">
        <f t="shared" si="2"/>
        <v>0.9398</v>
      </c>
      <c r="W14" s="15">
        <v>6</v>
      </c>
      <c r="X14" s="15">
        <v>10</v>
      </c>
    </row>
    <row r="15" s="3" customFormat="1" ht="17.25" customHeight="1" spans="1:24">
      <c r="A15" s="16"/>
      <c r="B15" s="16"/>
      <c r="C15" s="16"/>
      <c r="D15" s="16"/>
      <c r="E15" s="16" t="s">
        <v>42</v>
      </c>
      <c r="F15" s="17" t="s">
        <v>30</v>
      </c>
      <c r="G15" s="16" t="s">
        <v>31</v>
      </c>
      <c r="H15" s="16" t="s">
        <v>32</v>
      </c>
      <c r="I15" s="13">
        <v>6.33458</v>
      </c>
      <c r="J15" s="13">
        <v>0</v>
      </c>
      <c r="K15" s="13">
        <v>0.06982</v>
      </c>
      <c r="L15" s="13">
        <v>0</v>
      </c>
      <c r="M15" s="13">
        <v>0</v>
      </c>
      <c r="N15" s="13">
        <v>0</v>
      </c>
      <c r="O15" s="13">
        <v>0.06982</v>
      </c>
      <c r="P15" s="14">
        <f t="shared" si="1"/>
        <v>0.011</v>
      </c>
      <c r="Q15" s="13">
        <v>6.264752</v>
      </c>
      <c r="R15" s="13">
        <v>0</v>
      </c>
      <c r="S15" s="13">
        <v>0</v>
      </c>
      <c r="T15" s="13">
        <v>0</v>
      </c>
      <c r="U15" s="13">
        <v>6.264752</v>
      </c>
      <c r="V15" s="14">
        <f t="shared" si="2"/>
        <v>0.989</v>
      </c>
      <c r="W15" s="15">
        <v>25</v>
      </c>
      <c r="X15" s="15">
        <v>0</v>
      </c>
    </row>
    <row r="16" s="3" customFormat="1" ht="17.25" customHeight="1" spans="1:24">
      <c r="A16" s="16"/>
      <c r="B16" s="16"/>
      <c r="C16" s="16"/>
      <c r="D16" s="16"/>
      <c r="E16" s="16" t="s">
        <v>43</v>
      </c>
      <c r="F16" s="17" t="s">
        <v>30</v>
      </c>
      <c r="G16" s="16" t="s">
        <v>31</v>
      </c>
      <c r="H16" s="16" t="s">
        <v>32</v>
      </c>
      <c r="I16" s="13">
        <v>6.158304</v>
      </c>
      <c r="J16" s="13">
        <v>0.16</v>
      </c>
      <c r="K16" s="13">
        <v>0.2</v>
      </c>
      <c r="L16" s="13">
        <v>0</v>
      </c>
      <c r="M16" s="13">
        <v>0</v>
      </c>
      <c r="N16" s="13">
        <v>0</v>
      </c>
      <c r="O16" s="13">
        <v>0.36</v>
      </c>
      <c r="P16" s="14">
        <f t="shared" si="1"/>
        <v>0.0585</v>
      </c>
      <c r="Q16" s="13">
        <v>4.043212</v>
      </c>
      <c r="R16" s="13">
        <v>1.220662</v>
      </c>
      <c r="S16" s="13">
        <v>0</v>
      </c>
      <c r="T16" s="13">
        <v>0.5344</v>
      </c>
      <c r="U16" s="13">
        <v>5.798274</v>
      </c>
      <c r="V16" s="14">
        <f t="shared" si="2"/>
        <v>0.9415</v>
      </c>
      <c r="W16" s="15">
        <v>13</v>
      </c>
      <c r="X16" s="15">
        <v>5</v>
      </c>
    </row>
    <row r="17" s="3" customFormat="1" ht="17.25" customHeight="1" spans="1:24">
      <c r="A17" s="16"/>
      <c r="B17" s="16"/>
      <c r="C17" s="16"/>
      <c r="D17" s="16"/>
      <c r="E17" s="16" t="s">
        <v>44</v>
      </c>
      <c r="F17" s="17" t="s">
        <v>37</v>
      </c>
      <c r="G17" s="16" t="s">
        <v>31</v>
      </c>
      <c r="H17" s="16" t="s">
        <v>32</v>
      </c>
      <c r="I17" s="13">
        <v>5.625871</v>
      </c>
      <c r="J17" s="13">
        <v>0.6</v>
      </c>
      <c r="K17" s="13">
        <v>0.2</v>
      </c>
      <c r="L17" s="13">
        <v>0</v>
      </c>
      <c r="M17" s="13">
        <v>0</v>
      </c>
      <c r="N17" s="13">
        <v>0</v>
      </c>
      <c r="O17" s="13">
        <v>0.8</v>
      </c>
      <c r="P17" s="14">
        <f t="shared" si="1"/>
        <v>0.1422</v>
      </c>
      <c r="Q17" s="13">
        <v>4.368</v>
      </c>
      <c r="R17" s="13">
        <v>0.21681</v>
      </c>
      <c r="S17" s="13">
        <v>0</v>
      </c>
      <c r="T17" s="13">
        <v>0.24</v>
      </c>
      <c r="U17" s="13">
        <v>4.82481</v>
      </c>
      <c r="V17" s="14">
        <f t="shared" si="2"/>
        <v>0.8576</v>
      </c>
      <c r="W17" s="15">
        <v>36</v>
      </c>
      <c r="X17" s="15">
        <v>3</v>
      </c>
    </row>
    <row r="18" s="3" customFormat="1" ht="17.25" customHeight="1" spans="1:24">
      <c r="A18" s="16"/>
      <c r="B18" s="16"/>
      <c r="C18" s="16"/>
      <c r="D18" s="16"/>
      <c r="E18" s="16" t="s">
        <v>45</v>
      </c>
      <c r="F18" s="17" t="s">
        <v>30</v>
      </c>
      <c r="G18" s="16" t="s">
        <v>31</v>
      </c>
      <c r="H18" s="16" t="s">
        <v>32</v>
      </c>
      <c r="I18" s="13">
        <v>5.163604</v>
      </c>
      <c r="J18" s="13">
        <v>0.2</v>
      </c>
      <c r="K18" s="13">
        <v>0</v>
      </c>
      <c r="L18" s="13">
        <v>0</v>
      </c>
      <c r="M18" s="13">
        <v>0</v>
      </c>
      <c r="N18" s="13">
        <v>0</v>
      </c>
      <c r="O18" s="13">
        <v>0.2</v>
      </c>
      <c r="P18" s="14">
        <f t="shared" si="1"/>
        <v>0.0387</v>
      </c>
      <c r="Q18" s="13">
        <v>2.978193</v>
      </c>
      <c r="R18" s="13">
        <v>1.585291</v>
      </c>
      <c r="S18" s="13">
        <v>0</v>
      </c>
      <c r="T18" s="13">
        <v>0.40012</v>
      </c>
      <c r="U18" s="13">
        <v>4.963604</v>
      </c>
      <c r="V18" s="14">
        <f t="shared" si="2"/>
        <v>0.9613</v>
      </c>
      <c r="W18" s="15">
        <v>13</v>
      </c>
      <c r="X18" s="15">
        <v>17</v>
      </c>
    </row>
    <row r="19" s="3" customFormat="1" ht="17.25" customHeight="1" spans="1:24">
      <c r="A19" s="16"/>
      <c r="B19" s="16"/>
      <c r="C19" s="16"/>
      <c r="D19" s="16"/>
      <c r="E19" s="16" t="s">
        <v>46</v>
      </c>
      <c r="F19" s="17" t="s">
        <v>30</v>
      </c>
      <c r="G19" s="16" t="s">
        <v>31</v>
      </c>
      <c r="H19" s="16" t="s">
        <v>32</v>
      </c>
      <c r="I19" s="13">
        <v>5.98651</v>
      </c>
      <c r="J19" s="13">
        <v>0.201</v>
      </c>
      <c r="K19" s="13">
        <v>0</v>
      </c>
      <c r="L19" s="13">
        <v>0</v>
      </c>
      <c r="M19" s="13">
        <v>0</v>
      </c>
      <c r="N19" s="13">
        <v>0</v>
      </c>
      <c r="O19" s="13">
        <v>0.201</v>
      </c>
      <c r="P19" s="14">
        <f t="shared" si="1"/>
        <v>0.0336</v>
      </c>
      <c r="Q19" s="13">
        <v>3.38</v>
      </c>
      <c r="R19" s="13">
        <v>1.79</v>
      </c>
      <c r="S19" s="13">
        <v>0</v>
      </c>
      <c r="T19" s="13">
        <v>0.61551</v>
      </c>
      <c r="U19" s="13">
        <v>5.78551</v>
      </c>
      <c r="V19" s="14">
        <f t="shared" si="2"/>
        <v>0.9664</v>
      </c>
      <c r="W19" s="15">
        <v>22</v>
      </c>
      <c r="X19" s="15">
        <v>14</v>
      </c>
    </row>
  </sheetData>
  <autoFilter xmlns:etc="http://www.wps.cn/officeDocument/2017/etCustomData" ref="A4:X19" etc:filterBottomFollowUsedRange="0">
    <extLst/>
  </autoFilter>
  <mergeCells count="31">
    <mergeCell ref="A1:X1"/>
    <mergeCell ref="J2:O2"/>
    <mergeCell ref="Q2:U2"/>
    <mergeCell ref="R3:S3"/>
    <mergeCell ref="A5:H5"/>
    <mergeCell ref="A2:A4"/>
    <mergeCell ref="A6:A19"/>
    <mergeCell ref="B2:B4"/>
    <mergeCell ref="B6:B19"/>
    <mergeCell ref="C2:C4"/>
    <mergeCell ref="C6:C19"/>
    <mergeCell ref="D2:D4"/>
    <mergeCell ref="D6:D19"/>
    <mergeCell ref="E2:E4"/>
    <mergeCell ref="F2:F4"/>
    <mergeCell ref="G2:G4"/>
    <mergeCell ref="H2:H4"/>
    <mergeCell ref="I2:I4"/>
    <mergeCell ref="J3:J4"/>
    <mergeCell ref="K3:K4"/>
    <mergeCell ref="L3:L4"/>
    <mergeCell ref="M3:M4"/>
    <mergeCell ref="N3:N4"/>
    <mergeCell ref="O3:O4"/>
    <mergeCell ref="P2:P4"/>
    <mergeCell ref="Q3:Q4"/>
    <mergeCell ref="T3:T4"/>
    <mergeCell ref="U3:U4"/>
    <mergeCell ref="V2:V4"/>
    <mergeCell ref="W2:W4"/>
    <mergeCell ref="X2:X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E C h a r t s > < ! [ C D A T A [ { } ] ] > < / E C h a r t s > 
</file>

<file path=customXml/item2.xml>��< ? x m l   v e r s i o n = " 1 . 0 " ? > < R e p o r t > < S h e e t   n = " S h e e t 1 "   p a g i n g = " 1 0 0 " > < C e l l s > < C   r = " 5 "   c = " 0 " > < V   f = " B i z V i e w O u t F i e l d . I f f 8 0 8 0 8 1 0 1 7 4 0 b 0 c 0 b 0 c 6 0 4 7 0 1 7 4 1 f d b d 4 c 5 0 e 9 7 . I f f 8 0 8 0 8 1 0 1 7 4 0 b 0 c 0 b 0 c 6 0 4 7 0 1 7 4 2 0 0 d 3 c 8 5 0 d d 4 "   n a m e = " s h e n g "   a l i a s = " s h e n g " > < G   t = " G " / > < / V > < E   d = " b " / > < / C > < C   r = " 5 "   c = " 1 " > < V   f = " B i z V i e w O u t F i e l d . I f f 8 0 8 0 8 1 0 1 7 4 0 b 0 c 0 b 0 c 6 0 4 7 0 1 7 4 1 f d b d 4 c 5 0 e 9 7 . I f f 8 0 8 0 8 1 0 1 7 4 0 b 0 c 0 b 0 c 6 0 4 7 0 1 7 4 2 0 0 d 3 c 8 5 0 d d 5 "   n a m e = " s h i "   a l i a s = " s h i " > < G   t = " G " / > < / V > < E   d = " b " / > < / C > < C   r = " 5 "   c = " 2 " > < V   f = " B i z V i e w O u t F i e l d . I f f 8 0 8 0 8 1 0 1 7 4 0 b 0 c 0 b 0 c 6 0 4 7 0 1 7 4 1 f d b d 4 c 5 0 e 9 7 . I f f 8 0 8 0 8 1 0 1 7 4 0 b 0 c 0 b 0 c 6 0 4 7 0 1 7 4 2 0 0 d 3 c 8 5 0 d d 6 "   n a m e = " x i a n "   a l i a s = " x i a n " > < G   t = " G " / > < / V > < E   d = " b " / > < / C > < C   r = " 5 "   c = " 3 " > < V   f = " B i z V i e w O u t F i e l d . I f f 8 0 8 0 8 1 0 1 7 4 0 b 0 c 0 b 0 c 6 0 4 7 0 1 7 4 1 f d b d 4 c 5 0 e 9 7 . I f f 8 0 8 0 8 1 0 1 7 4 0 b 0 c 0 b 0 c 6 0 4 7 0 1 7 4 2 0 0 d 3 c 8 5 0 d d 7 "   n a m e = " x i a n g "   a l i a s = " x i a n g " > < G   t = " G " / > < / V > < E   d = " b " / > < / C > < C   r = " 5 "   c = " 4 " > < V   f = " B i z V i e w O u t F i e l d . I f f 8 0 8 0 8 1 0 1 7 4 0 b 0 c 0 b 0 c 6 0 4 7 0 1 7 4 1 f d b d 4 c 5 0 e 9 7 . I f f 8 0 8 0 8 1 0 1 7 4 0 b 0 c 0 b 0 c 6 0 4 7 0 1 7 4 2 0 0 d 3 c 8 5 0 d d 8 "   n a m e = " c u n "   a l i a s = " c u n " > < G   t = " G " / > < / V > < E   d = " b " / > < / C > < C   r = " 5 "   c = " 5 " > < V   f = " B i z V i e w O u t F i e l d . I f f 8 0 8 0 8 1 0 1 7 4 0 b 0 c 0 b 0 c 6 0 4 7 0 1 7 4 1 f d b d 4 c 5 0 e 9 7 . I f f 8 0 8 0 8 1 0 1 7 4 0 b 0 c 0 b 0 c 6 0 4 7 0 1 7 4 2 0 0 d 3 c 8 5 0 d d 9 "   n a m e = " s f j d l k p k c "   a l i a s = " s f j d l k p k c " > < G   t = " G " / > < / V > < E   d = " b " / > < / C > < C   r = " 5 "   c = " 6 " > < V   f = " B i z V i e w O u t F i e l d . I f f 8 0 8 0 8 1 0 1 7 4 0 b 0 c 0 b 0 c 6 0 4 7 0 1 7 4 1 f d b d 4 c 5 0 e 9 7 . I f f 8 0 8 0 8 1 0 1 7 4 0 b 0 c 0 b 0 c 6 0 4 7 0 1 7 4 2 0 2 3 1 6 d 9 4 5 4 d "   n a m e = " z x y f "   a l i a s = " z x y f " > < G   t = " G " / > < / V > < E   d = " b " / > < / C > < C   r = " 5 "   c = " 7 " > < V   f = " B i z V i e w O u t F i e l d . I f f 8 0 8 0 8 1 0 1 7 4 0 b 0 c 0 b 0 c 6 0 4 7 0 1 7 4 1 f d b d 4 c 5 0 e 9 7 . I f f 8 0 8 0 8 1 0 1 7 4 0 b 0 c 0 b 0 c 6 0 4 7 0 1 7 4 2 0 2 3 1 6 d 9 4 5 4 c "   n a m e = " z d y f "   a l i a s = " z d y f " > < G   t = " G " / > < / V > < E   d = " b " / > < / C > < C   r = " 5 "   c = " 8 " > < V   f = " B i z V i e w O u t F i e l d . I f f 8 0 8 0 8 1 0 1 7 4 0 b 0 c 0 b 0 c 6 0 4 7 0 1 7 4 1 f d b d 4 c 5 0 e 9 7 . I f f 8 0 8 0 8 1 0 1 7 4 0 b 0 c 0 b 0 c 6 0 4 7 0 1 7 4 2 0 0 d 3 c 8 5 0 d d a "   n a m e = " c z s r "   a l i a s = " c z s r " > < G   t = " G " / > < / V > < E   d = " b " / > < / C > < C   r = " 5 "   c = " 9 " > < V   f = " B i z V i e w O u t F i e l d . I f f 8 0 8 0 8 1 0 1 7 4 0 b 0 c 0 b 0 c 6 0 4 7 0 1 7 4 1 f d b d 4 c 5 0 e 9 7 . I f f 8 0 8 0 8 1 0 1 7 4 0 b 0 c 0 b 0 c 6 0 4 7 0 1 7 4 2 0 2 3 1 6 d 9 4 5 4 1 "   n a m e = " t d z j "   a l i a s = " t d z j " > < G   t = " G " / > < / V > < E   d = " b " / > < / C > < C   r = " 5 "   c = " 1 0 " > < V   f = " B i z V i e w O u t F i e l d . I f f 8 0 8 0 8 1 0 1 7 4 0 b 0 c 0 b 0 c 6 0 4 7 0 1 7 4 1 f d b d 4 c 5 0 e 9 7 . I f f 8 0 8 0 8 1 0 1 7 4 0 b 0 c 0 b 0 c 6 0 4 7 0 1 7 4 2 0 2 3 1 6 d 9 4 5 4 2 "   n a m e = " t z y w f "   a l i a s = " t z y w f " > < G   t = " G " / > < / V > < E   d = " b " / > < / C > < C   r = " 5 "   c = " 1 1 " > < V   f = " B i z V i e w O u t F i e l d . I f f 8 0 8 0 8 1 0 1 7 4 0 b 0 c 0 b 0 c 6 0 4 7 0 1 7 4 1 f d b d 4 c 5 0 e 9 7 . I f f 8 0 8 0 8 1 0 1 7 4 0 b 0 c 0 b 0 c 6 0 4 7 0 1 7 4 2 0 2 3 1 6 d 9 4 5 4 3 "   n a m e = " b x f "   a l i a s = " b x f " > < G   t = " G " / > < / V > < E   d = " b " / > < / C > < C   r = " 5 "   c = " 1 2 " > < V   f = " B i z V i e w O u t F i e l d . I f f 8 0 8 0 8 1 0 1 7 4 0 b 0 c 0 b 0 c 6 0 4 7 0 1 7 4 1 f d b d 4 c 5 0 e 9 7 . I f f 8 0 8 0 8 1 0 1 7 4 0 b 0 c 0 b 0 c 6 0 4 7 0 1 7 4 2 0 2 3 1 6 d 9 4 5 4 4 "   n a m e = " s j "   a l i a s = " s j " > < G   t = " G " / > < / V > < E   d = " b " / > < / C > < C   r = " 5 "   c = " 1 3 " > < V   f = " B i z V i e w O u t F i e l d . I f f 8 0 8 0 8 1 0 1 7 4 0 b 0 c 0 b 0 c 6 0 4 7 0 1 7 4 1 f d b d 4 c 5 0 e 9 7 . I f f 8 0 8 0 8 1 0 1 7 4 0 b 0 c 0 b 0 c 6 0 4 7 0 1 7 4 2 0 2 3 1 6 d 9 4 5 4 5 "   n a m e = " q t "   a l i a s = " q t " > < G   t = " G " / > < / V > < E   d = " b " / > < / C > < C   r = " 5 "   c = " 1 4 " > < V   f = " B i z V i e w O u t F i e l d . I f f 8 0 8 0 8 1 0 1 7 4 0 b 0 c 0 b 0 c 6 0 4 7 0 1 7 4 1 f d b d 4 c 5 0 e 9 7 . I f f 8 0 8 0 8 1 0 1 7 4 0 b 0 c 0 b 0 c 6 0 4 7 0 1 7 4 2 0 2 3 1 6 d 9 4 5 4 6 "   n a m e = " s y z c z e "   a l i a s = " s y z c z e " > < G   t = " G " / > < / V > < E   d = " b " / > < / C > < C   r = " 5 "   c = " 1 6 " > < V   f = " B i z V i e w O u t F i e l d . I f f 8 0 8 0 8 1 0 1 7 4 0 b 0 c 0 b 0 c 6 0 4 7 0 1 7 4 1 f d b d 4 c 5 0 e 9 7 . I f f 8 0 8 0 8 1 0 1 7 4 0 b 0 c 0 b 0 c 6 0 4 7 0 1 7 4 2 0 2 3 1 6 d 9 4 5 4 7 "   n a m e = " g y g w z j "   a l i a s = " g y g w z j " > < G   t = " G " / > < / V > < E   d = " b " / > < / C > < C   r = " 5 "   c = " 1 7 " > < V   f = " B i z V i e w O u t F i e l d . I f f 8 0 8 0 8 1 0 1 7 4 0 b 0 c 0 b 0 c 6 0 4 7 0 1 7 4 1 f d b d 4 c 5 0 e 9 7 . I f f 8 0 8 0 8 1 0 1 7 4 0 b 0 c 0 b 0 c 6 0 4 7 0 1 7 4 2 0 2 3 1 6 d 9 4 5 4 8 "   n a m e = " x x g y s y z j e "   a l i a s = " x x g y s y z j e " > < G   t = " G " / > < / V > < E   d = " b " / > < / C > < C   r = " 5 "   c = " 1 8 " > < V   f = " B i z V i e w O u t F i e l d . I f f 8 0 8 0 8 1 0 1 7 4 0 b 0 c 0 b 0 c 6 0 4 7 0 1 7 4 1 f d b d 4 c 5 0 e 9 7 . I f f 8 0 8 0 8 1 0 1 7 4 0 b 0 c 0 b 0 c 6 0 4 7 0 1 7 4 2 0 2 3 1 6 d 9 4 5 4 9 "   n a m e = " x x g y s y l s l w z c j e "   a l i a s = " x x g y s y l s l w z c j e " > < G   t = " G " / > < / V > < E   d = " b " / > < / C > < C   r = " 5 "   c = " 1 9 " > < V   f = " B i z V i e w O u t F i e l d . I f f 8 0 8 0 8 1 0 1 7 4 0 b 0 c 0 b 0 c 6 0 4 7 0 1 7 4 1 f d b d 4 c 5 0 e 9 7 . I f f 8 0 8 0 8 1 0 1 7 4 0 b 0 c 0 b 0 c 6 0 4 7 0 1 7 4 2 0 2 3 1 6 d 9 4 5 4 a "   n a m e = " j l b z z j "   a l i a s = " j l b z z j " > < G   t = " G " / > < / V > < E   d = " b " / > < / C > < C   r = " 5 "   c = " 2 0 " > < V   f = " B i z V i e w O u t F i e l d . I f f 8 0 8 0 8 1 0 1 7 4 0 b 0 c 0 b 0 c 6 0 4 7 0 1 7 4 1 f d b d 4 c 5 0 e 9 7 . I f f 8 0 8 0 8 1 0 1 7 4 0 b 0 c 0 b 0 c 6 0 4 7 0 1 7 4 2 0 2 3 1 6 d 9 4 5 4 b "   n a m e = " s y f p z j z "   a l i a s = " s y f p z j z " > < G   t = " G " / > < / V > < E   d = " b " / > < / C > < C   r = " 5 "   c = " 2 2 " > < V   f = " B i z V i e w O u t F i e l d . I f f 8 0 8 0 8 1 0 1 7 4 0 b 0 c 0 b 0 c 6 0 4 7 0 1 7 4 1 f d b d 4 c 5 0 e 9 7 . I f f 8 0 8 0 8 1 0 1 7 4 0 b 0 c 0 b 0 c 6 0 4 7 0 1 7 4 2 0 2 3 1 6 d 9 4 5 4 e "   n a m e = " g y g w r s "   a l i a s = " g y g w r s " > < G   t = " G " / > < / V > < E   d = " b " / > < / C > < C   r = " 5 "   c = " 2 3 " > < V   f = " B i z V i e w O u t F i e l d . I f f 8 0 8 0 8 1 0 1 7 4 0 b 0 c 0 b 0 c 6 0 4 7 0 1 7 4 1 f d b d 4 c 5 0 e 9 7 . I f f 8 0 8 0 8 1 0 1 7 4 0 b 0 c 0 b 0 c 6 0 4 7 0 1 7 4 2 0 2 3 1 6 d 9 4 5 4 f "   n a m e = " j l b z h s "   a l i a s = " j l b z h s " > < G   t = " G " / > < / V > < E   d = " b " / > < / C > < / C e l l s > < E C h a r t s / > < E x c e l C h a r t s / > < / S h e e t > < S e t t i n g s > < P a g e S e t t i n g   G r a p h i c F o n t S i z e = " f i x "   G r a p h i c s F i x e d P o s i t i o n = " t r u e " > < G r a p h i c s F i x e d P o s i t i o n > < ! [ C D A T A [ {  
     " S h e e t 1 " :   { }  
 } ] ] > < / G r a p h i c s F i x e d P o s i t i o n > < / P a g e S e t t i n g > < P a r a m s   a u t o R e f r e s h = " t r u e " > < L a y o u t > [ [ { " i d " : " O u t p u t P a r a m e t e r . I f f 8 0 8 0 8 1 0 1 7 4 0 b 0 c 0 b 0 c 6 0 4 7 0 1 7 4 0 b 5 e 7 5 2 5 6 e d 0 . L�?e:SR" , " n a m e " : " L�?e:SR" , " a l i a s " : " L�?e:SR" , " c o l s p a n " : 1 , " a l i g n " : " l e f t " } , { " i d " : " O u t p u t P a r a m e t e r . I f f 8 0 8 0 8 1 0 1 7 4 0 b 0 c 0 b 0 c 6 0 4 7 0 1 7 4 0 b 5 e 7 5 2 5 6 e d 0 .  g'Yt^g" , " n a m e " : "  _�Yt^g" , " a l i a s " : "  _�Yt^g" , " c o l s p a n " : 1 , " a l i g n " : " l e f t " } , { " i d " : " O u t p u t P a r a m e t e r . I f f 8 0 8 0 8 1 0 1 7 4 0 b 0 c 0 b 0 c 6 0 4 7 0 1 7 4 0 b 5 e 7 5 2 5 6 e d 0 . �~_gt^g" , " n a m e " : " �~_gt^g" , " a l i a s " : " �~_gt^g" , " c o l s p a n " : 1 , " a l i g n " : " l e f t " } ] ] < / L a y o u t > < / P a r a m s > < P a r a m L a y o u t   a l i g n = " l e f t " / > < / S e t t i n g s > < c e l l N a m e I d > < ! [ C D A T A [ { } ] ] > < / c e l l N a m e I d > < W r i t e B a c k s / > < R e s t r i c t e d R u l e s   s t o p A f t e r M a t c h i n g = " f a l s e " / > < / R e p o r t > 
</file>

<file path=customXml/itemProps1.xml><?xml version="1.0" encoding="utf-8"?>
<ds:datastoreItem xmlns:ds="http://schemas.openxmlformats.org/officeDocument/2006/customXml" ds:itemID="{12083C76-F9E6-448A-9966-14EE68B38EA6}">
  <ds:schemaRefs/>
</ds:datastoreItem>
</file>

<file path=customXml/itemProps2.xml><?xml version="1.0" encoding="utf-8"?>
<ds:datastoreItem xmlns:ds="http://schemas.openxmlformats.org/officeDocument/2006/customXml" ds:itemID="{EB1B3B38-AB87-469B-A21B-428BB5BDBED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</dc:creator>
  <cp:lastModifiedBy>晶晶</cp:lastModifiedBy>
  <dcterms:created xsi:type="dcterms:W3CDTF">2015-06-05T18:19:00Z</dcterms:created>
  <dcterms:modified xsi:type="dcterms:W3CDTF">2026-01-07T01:51:31Z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83E7724E505D4E6A96FED01BF3018314_13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