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Sheet1!$A$3:$N$353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<sst xmlns="http://schemas.openxmlformats.org/spreadsheetml/2006/main" count="3818" uniqueCount="1024">
  <si>
    <t>附件2</t>
  </si>
  <si>
    <t>埇桥区2024年财政衔接推进乡村振兴补助资金项目实施计划明细表</t>
  </si>
  <si>
    <t>项目类别</t>
  </si>
  <si>
    <t>项目名称</t>
  </si>
  <si>
    <t>项目主管部门和负责人</t>
  </si>
  <si>
    <t>项目实施单位和负责人</t>
  </si>
  <si>
    <t>建设性质</t>
  </si>
  <si>
    <t>实施地点</t>
  </si>
  <si>
    <t>规划年度</t>
  </si>
  <si>
    <t>实施期限</t>
  </si>
  <si>
    <t>建设内容及规模（补助标准）</t>
  </si>
  <si>
    <t>衔接资金投资额（万元）</t>
  </si>
  <si>
    <t>受益对象</t>
  </si>
  <si>
    <t>绩效目标</t>
  </si>
  <si>
    <t>群众参与和联农带农机制</t>
  </si>
  <si>
    <t>备注</t>
  </si>
  <si>
    <t>一、产业发展</t>
  </si>
  <si>
    <t>桃沟镇肉牛养殖项目</t>
  </si>
  <si>
    <t>区农业农村局负责人</t>
  </si>
  <si>
    <t>桃沟镇人民政府王争气</t>
  </si>
  <si>
    <t>新建</t>
  </si>
  <si>
    <t>桃沟镇后寨村</t>
  </si>
  <si>
    <t>2024年</t>
  </si>
  <si>
    <t>在原有4栋牛舍的基础上，新建标准育肥牛舍1000m2、青贮池600m3、饲料加工车间150m2、饲料库200m2、兽医室30m2、配种室30m2、消毒室30m2、干草料棚800m2、沼气池80 m3、引进基础母牛200头。</t>
  </si>
  <si>
    <t>后寨村等村脱贫人口、监测对象</t>
  </si>
  <si>
    <t>通过项目实施，建设养牛场1处，增加村集体经济收入，带动脱贫人口、监测对象务工。</t>
  </si>
  <si>
    <t>通过项目实施，吸纳脱贫人口、监测对象务工，增加脱贫人口、监测对象家庭收入；村级通过开发公益性岗位、奖励补助等方式，带动脱贫人口、监测对象增收，巩固脱贫攻坚成果。</t>
  </si>
  <si>
    <t>桃园镇吕寺村钢构牛棚项目</t>
  </si>
  <si>
    <t>桃园镇人民政府邢楠</t>
  </si>
  <si>
    <t>桃园镇吕寺村</t>
  </si>
  <si>
    <t>新建钢构牛棚2000平方（含配套设施）。</t>
  </si>
  <si>
    <t>吕寺村及该村脱贫人口、监测对象</t>
  </si>
  <si>
    <t>通过项目实施，增加村集体经济收入，带动脱贫人口、监测对象务工。</t>
  </si>
  <si>
    <t>桃园镇吕寺村钢构奶牛棚项目</t>
  </si>
  <si>
    <t>新建钢构牛棚5200平方</t>
  </si>
  <si>
    <t>支河镇年出栏500头肉牛养殖项目</t>
  </si>
  <si>
    <t>支河镇人民政府钮宏利</t>
  </si>
  <si>
    <t>支河镇方河村</t>
  </si>
  <si>
    <t>项目总投资600万，申请衔接资金400万元，衔接资金建设内容为：建设牛舍2880*5栋，饲料辅助区1000平方米、隔离治疗区200平方米、综合管理区500平方米；及厂房相应排水、配电设施</t>
  </si>
  <si>
    <t>方河村及该村脱贫人口、监测对象</t>
  </si>
  <si>
    <t>埇桥区肉牛养殖项目</t>
  </si>
  <si>
    <t>宿州市埇桥区兴农供销集团有限公司王敏</t>
  </si>
  <si>
    <t>埇桥区境内</t>
  </si>
  <si>
    <t>养殖区总投资额4亿元，建设肉牛养殖棚，配套建设管理区、生产区、粪尿处理区、病牛隔离治疗区等，配套建设饲料储存加工运输、防疫、废弃物处理等设备设施。达到年出栏1万头肉牛的养殖能力。</t>
  </si>
  <si>
    <t>相关村</t>
  </si>
  <si>
    <t>通过项目实施，整合项目资金推进“秸秆变肉”工程，推进秸秆资源过腹转化增值，加快推动肉牛产业发展，带动村集体经济增收，增加务工就业岗位</t>
  </si>
  <si>
    <t>永安镇年出栏10000头肉牛项目（二期）</t>
  </si>
  <si>
    <t>永安镇人民政府付帅</t>
  </si>
  <si>
    <t>永安镇所圩村</t>
  </si>
  <si>
    <t>项目拟总占地面积约120亩，包括10栋36m*160m的育肥牛舍；配套建设道路、给排水、变配电、消防、环卫设施、场地硬化等。</t>
  </si>
  <si>
    <t>永安镇永安村等行政村</t>
  </si>
  <si>
    <t>通过项目实施，发展肉牛产业，通过土地流转、务工就业等方式带动脱贫人口、监测对象增收，同时增加村集体经济收入。</t>
  </si>
  <si>
    <t>支河镇年出栏3000头肉牛养殖项目</t>
  </si>
  <si>
    <t>支河镇团结村</t>
  </si>
  <si>
    <t>项目总投资6000万，申请衔接资金2662万元，衔接资金建设内容为：建设牛舍2880*10栋，饲料辅助区7000平方米、隔离治疗区1200平方米、综合管理区3000平方米；及厂房相应排水、配电设施</t>
  </si>
  <si>
    <t>支河镇团结村等行政村</t>
  </si>
  <si>
    <t>褚兰镇岗孜村产业到户项目</t>
  </si>
  <si>
    <t>褚兰镇人民政府孙红山</t>
  </si>
  <si>
    <t>褚兰镇岗孜村</t>
  </si>
  <si>
    <t>2024年8月前</t>
  </si>
  <si>
    <t>支持80户脱贫户（监测对象）发展特色种养业</t>
  </si>
  <si>
    <t>80户脱贫户（监测对象）</t>
  </si>
  <si>
    <t>采取先建后补的方式，鼓励有劳动能力的脱贫户、监测户开展自种自养，发展产业，增加收入。</t>
  </si>
  <si>
    <t>以产业补助的形式对脱贫户、监测户进行补助，鼓励发展特色产业，增加经营性收入。</t>
  </si>
  <si>
    <t>褚兰镇谢炉村产业到户项目</t>
  </si>
  <si>
    <t>褚兰镇谢炉村</t>
  </si>
  <si>
    <t>支持50户脱贫户（监测对象）发展特色种养业</t>
  </si>
  <si>
    <t>50户脱贫户（监测对象）</t>
  </si>
  <si>
    <t>褚兰镇小圩村产业到户项目</t>
  </si>
  <si>
    <t>褚兰镇小圩村</t>
  </si>
  <si>
    <t>支持30户脱贫户（监测对象）发展特色种植业</t>
  </si>
  <si>
    <t>30户脱贫户（监测对象）</t>
  </si>
  <si>
    <t>褚兰镇褚兰村产业到户项目</t>
  </si>
  <si>
    <t>褚兰镇褚兰村</t>
  </si>
  <si>
    <t>支持12户脱贫户（监测对象）发展特色种养业</t>
  </si>
  <si>
    <t>12户脱贫户（监测对象）</t>
  </si>
  <si>
    <t>褚兰镇后程村产业到户项目</t>
  </si>
  <si>
    <t>褚兰镇后程村</t>
  </si>
  <si>
    <t>支持74户脱贫户（监测对象）发展特色种植业</t>
  </si>
  <si>
    <t>74户脱贫户（监测对象）</t>
  </si>
  <si>
    <t>褚兰镇冯楼村产业到户项目</t>
  </si>
  <si>
    <t>褚兰镇冯楼村</t>
  </si>
  <si>
    <t>褚兰镇宝光寺村产业到户项目</t>
  </si>
  <si>
    <t>褚兰镇宝光寺村</t>
  </si>
  <si>
    <t>支持25户脱贫户（监测对象）发展特色种养业</t>
  </si>
  <si>
    <t>25户脱贫户（监测对象）</t>
  </si>
  <si>
    <t>褚兰镇大杨村产业到户项目</t>
  </si>
  <si>
    <t>褚兰镇大杨村</t>
  </si>
  <si>
    <t>支持40户脱贫户（监测对象）发展特色种养业</t>
  </si>
  <si>
    <t>40户脱贫户（监测对象）</t>
  </si>
  <si>
    <t>桂山村特色种养业到户项目</t>
  </si>
  <si>
    <t>褚兰镇桂山村</t>
  </si>
  <si>
    <t>支持30户脱贫户（监测对象）发展特色种养业</t>
  </si>
  <si>
    <t>褚兰镇马桥村特色种养业到户项目</t>
  </si>
  <si>
    <t>褚兰镇马桥村</t>
  </si>
  <si>
    <t>杨庄镇高庄村产业到户项目</t>
  </si>
  <si>
    <t>杨庄镇人民政府孙恩冉</t>
  </si>
  <si>
    <t>杨庄镇高庄村</t>
  </si>
  <si>
    <t>杨庄镇杨庄村产业到户项目</t>
  </si>
  <si>
    <t>杨庄镇杨庄村</t>
  </si>
  <si>
    <t>杨庄镇程庄村产业到户项目</t>
  </si>
  <si>
    <t>杨庄镇程庄村</t>
  </si>
  <si>
    <t>支持47户脱贫户（监测对象）发展特色种养业</t>
  </si>
  <si>
    <t>47户脱贫户（监测对象）</t>
  </si>
  <si>
    <t>杨庄镇杜楼村产业到户项目</t>
  </si>
  <si>
    <t>杨庄镇杜楼村</t>
  </si>
  <si>
    <t>杨庄镇房上村产业到户项目</t>
  </si>
  <si>
    <t>杨庄镇房上村</t>
  </si>
  <si>
    <t>支持59户脱贫户（监测对象）发展特色种养业</t>
  </si>
  <si>
    <t>59户脱贫户（监测对象）</t>
  </si>
  <si>
    <t>杨庄镇街东村产业到户项目</t>
  </si>
  <si>
    <t>杨庄镇街东村</t>
  </si>
  <si>
    <t>支持28户脱贫户（监测对象）发展特色种养业</t>
  </si>
  <si>
    <t>28户脱贫户（监测对象）</t>
  </si>
  <si>
    <t>杨庄镇林庄村产业到户项目</t>
  </si>
  <si>
    <t>杨庄镇林庄村</t>
  </si>
  <si>
    <t>支持79户脱贫户（监测对象）发展特色种养业</t>
  </si>
  <si>
    <t>79户脱贫户（监测对象）</t>
  </si>
  <si>
    <t>杨庄镇苏湖村产业到户项目</t>
  </si>
  <si>
    <t>杨庄镇苏湖村</t>
  </si>
  <si>
    <t>支持17户脱贫户（监测对象）发展特色种养业</t>
  </si>
  <si>
    <t>17户脱贫户（监测对象）</t>
  </si>
  <si>
    <t>杨庄镇郑楼村产业到户项目</t>
  </si>
  <si>
    <t>杨庄镇郑楼村</t>
  </si>
  <si>
    <t>支持56户脱贫户（监测对象）发展特色种养业</t>
  </si>
  <si>
    <t>56户脱贫户（监测对象）</t>
  </si>
  <si>
    <t>解集镇马台村产业到户项目</t>
  </si>
  <si>
    <t>解集镇人民政府顾伟利</t>
  </si>
  <si>
    <t>解集镇马台村</t>
  </si>
  <si>
    <t>支持32户脱贫户（监测对象）发展特色种养业</t>
  </si>
  <si>
    <t>32户脱贫户（监测对象）</t>
  </si>
  <si>
    <t>解集镇清泉村产业到户项目</t>
  </si>
  <si>
    <t>解集镇清泉村</t>
  </si>
  <si>
    <t>支持38户脱贫户（监测对象）发展特色种养业</t>
  </si>
  <si>
    <t>38户脱贫户（监测对象）</t>
  </si>
  <si>
    <t>解集镇张山村产业到户项目</t>
  </si>
  <si>
    <t>解集镇张山村</t>
  </si>
  <si>
    <t>支持31户脱贫户（监测对象）发展特色种养业</t>
  </si>
  <si>
    <t>31户脱贫户（监测对象）</t>
  </si>
  <si>
    <t>解集镇贡山村产业到户项目</t>
  </si>
  <si>
    <t>解集镇贡山村</t>
  </si>
  <si>
    <t>解集镇鲁营村产业到户项目</t>
  </si>
  <si>
    <t>解集镇鲁营村</t>
  </si>
  <si>
    <t>解集镇解集村产业到户项目</t>
  </si>
  <si>
    <t>解集镇解集村</t>
  </si>
  <si>
    <t>支持51户脱贫户（监测对象）发展特色种养业</t>
  </si>
  <si>
    <t>51户脱贫户（监测对象）</t>
  </si>
  <si>
    <t>解集镇大灵山村产业到户项目</t>
  </si>
  <si>
    <t>解集镇大灵山村</t>
  </si>
  <si>
    <t>支持24户脱贫户（监测对象）发展特色种养业</t>
  </si>
  <si>
    <t>24户脱贫户（监测对象）</t>
  </si>
  <si>
    <t>解集镇宣杨村产业到户项目</t>
  </si>
  <si>
    <t>解集镇宣杨村</t>
  </si>
  <si>
    <t>支持57户脱贫户（监测对象）发展特色种养业</t>
  </si>
  <si>
    <t>57户脱贫户（监测对象）</t>
  </si>
  <si>
    <t>解集镇柳源村产业到户项目</t>
  </si>
  <si>
    <t>解集镇柳源村</t>
  </si>
  <si>
    <t>解集镇云光村产业到户项目</t>
  </si>
  <si>
    <t>解集镇云光村</t>
  </si>
  <si>
    <t>解集镇桥桂村产业到户项目</t>
  </si>
  <si>
    <t>解集镇桥桂村</t>
  </si>
  <si>
    <t>解集镇龙山村产业到户项目</t>
  </si>
  <si>
    <t>解集镇龙山村</t>
  </si>
  <si>
    <t>解集镇黄林村产业到户项目</t>
  </si>
  <si>
    <t>解集镇黄林村</t>
  </si>
  <si>
    <t>栏杆镇阚疃村产业到户项目</t>
  </si>
  <si>
    <t>栏杆镇人民政府王征</t>
  </si>
  <si>
    <t>栏杆镇阚疃村</t>
  </si>
  <si>
    <t>支持27户脱贫户（监测对象）发展特色种养业</t>
  </si>
  <si>
    <t>27户脱贫户（监测对象）</t>
  </si>
  <si>
    <t>栏杆镇孙楼村产业到户项目</t>
  </si>
  <si>
    <t>栏杆镇孙楼村</t>
  </si>
  <si>
    <t>栏杆镇新庄村产业到户项目</t>
  </si>
  <si>
    <t>栏杆镇新庄村</t>
  </si>
  <si>
    <t>支持36户脱贫户（监测对象）发展特色种养业</t>
  </si>
  <si>
    <t>36户脱贫户（监测对象）</t>
  </si>
  <si>
    <t>栏杆镇柏山村产业到户项目</t>
  </si>
  <si>
    <t>栏杆镇柏山村</t>
  </si>
  <si>
    <t>栏杆镇路疃村产业到户项目</t>
  </si>
  <si>
    <t>栏杆镇路疃村</t>
  </si>
  <si>
    <t>支持14户脱贫户（监测对象）发展特色种养业</t>
  </si>
  <si>
    <t>14户脱贫户（监测对象）</t>
  </si>
  <si>
    <t>栏杆镇化楼村产业到户项目</t>
  </si>
  <si>
    <t>栏杆镇化楼村</t>
  </si>
  <si>
    <t>支持16户脱贫户（监测对象）发展特色种养业</t>
  </si>
  <si>
    <t>16户脱贫户（监测对象）</t>
  </si>
  <si>
    <t>栏杆镇栏西村产业到户项目</t>
  </si>
  <si>
    <t>栏杆镇栏西村</t>
  </si>
  <si>
    <t>栏杆镇韩村产业到户项目</t>
  </si>
  <si>
    <t>栏杆镇韩村</t>
  </si>
  <si>
    <t>支持11户脱贫户（监测对象）发展特色种养业</t>
  </si>
  <si>
    <t>11户脱贫户（监测对象）</t>
  </si>
  <si>
    <t>栏杆镇小集村产业到户项目</t>
  </si>
  <si>
    <t>栏杆镇小集村</t>
  </si>
  <si>
    <t>支持45户脱贫户（监测对象）发展特色种养业</t>
  </si>
  <si>
    <t>45户脱贫户（监测对象）</t>
  </si>
  <si>
    <t>栏杆镇栏东村产业到户项目</t>
  </si>
  <si>
    <t>栏杆镇栏东村</t>
  </si>
  <si>
    <t>栏杆镇安水村产业到户项目</t>
  </si>
  <si>
    <t>栏杆镇安水村</t>
  </si>
  <si>
    <t>栏杆镇丁李村产业到户项目</t>
  </si>
  <si>
    <t>栏杆镇丁李村</t>
  </si>
  <si>
    <t>支持22户脱贫户（监测对象）发展特色种养业</t>
  </si>
  <si>
    <t>22户脱贫户（监测对象）</t>
  </si>
  <si>
    <t>栏杆镇大旺村产业到户项目</t>
  </si>
  <si>
    <t>栏杆镇大旺村</t>
  </si>
  <si>
    <t>栏杆镇张疃村产业到户项目</t>
  </si>
  <si>
    <t>栏杆镇张疃村</t>
  </si>
  <si>
    <t>支持34户脱贫户（监测对象）发展特色种养业</t>
  </si>
  <si>
    <t>34户脱贫户（监测对象）</t>
  </si>
  <si>
    <t>栏杆镇段楼村产业到户项目</t>
  </si>
  <si>
    <t>栏杆镇段楼村</t>
  </si>
  <si>
    <t>支持43户脱贫户（监测对象）发展特色种养业</t>
  </si>
  <si>
    <t>43户脱贫户（监测对象）</t>
  </si>
  <si>
    <t>栏杆镇石相村产业到户项目</t>
  </si>
  <si>
    <t>栏杆镇石相村</t>
  </si>
  <si>
    <t>支持9户脱贫户（监测对象）发展特色种养业</t>
  </si>
  <si>
    <t>9户脱贫户（监测对象）</t>
  </si>
  <si>
    <t>栏杆镇王庄村产业到户项目</t>
  </si>
  <si>
    <t>栏杆镇王庄村</t>
  </si>
  <si>
    <t>曹村镇曹村村产业到户项目</t>
  </si>
  <si>
    <t>曹村镇人民政府周浩</t>
  </si>
  <si>
    <t>曹村镇曹村村</t>
  </si>
  <si>
    <t>支持10户脱贫户（监测对象）发展特色种养业</t>
  </si>
  <si>
    <t>10户脱贫户（监测对象）</t>
  </si>
  <si>
    <t>曹村镇闵祠村产业到户项目</t>
  </si>
  <si>
    <t>曹村镇闵祠村</t>
  </si>
  <si>
    <t>支持15户脱贫户（监测对象）发展特色种养业</t>
  </si>
  <si>
    <t>15户脱贫户（监测对象）</t>
  </si>
  <si>
    <t>曹村镇河北村产业到户项目</t>
  </si>
  <si>
    <t>曹村镇河北村</t>
  </si>
  <si>
    <t>支持26户脱贫户（监测对象）发展特色种养业</t>
  </si>
  <si>
    <t>26户脱贫户（监测对象）</t>
  </si>
  <si>
    <t>曹村镇小山口村产业到户项目</t>
  </si>
  <si>
    <t>曹村镇小山口村</t>
  </si>
  <si>
    <t>曹村镇马湾村产业到户项目</t>
  </si>
  <si>
    <t>曹村镇马湾村</t>
  </si>
  <si>
    <t>曹村镇尚桥村产业到户项目</t>
  </si>
  <si>
    <t>曹村镇尚桥村</t>
  </si>
  <si>
    <t>支持21户脱贫户（监测对象）发展特色种养业</t>
  </si>
  <si>
    <t>21户脱贫户（监测对象）</t>
  </si>
  <si>
    <t>曹村镇左洼村产业到户项目</t>
  </si>
  <si>
    <t>曹村镇左洼村</t>
  </si>
  <si>
    <t>曹村镇桃山村产业到户项目</t>
  </si>
  <si>
    <t>曹村镇桃山村</t>
  </si>
  <si>
    <t>曹村镇陈疃村产业到户项目</t>
  </si>
  <si>
    <t>曹村镇陈疃村</t>
  </si>
  <si>
    <t>曹村镇前旺村产业到户项目</t>
  </si>
  <si>
    <t>曹村镇前旺村</t>
  </si>
  <si>
    <t>曹村镇闵贤村产业到户项目</t>
  </si>
  <si>
    <t>曹村镇闵贤村</t>
  </si>
  <si>
    <t>支持20户脱贫户（监测对象）发展特色种养业</t>
  </si>
  <si>
    <t>20户脱贫户（监测对象）</t>
  </si>
  <si>
    <t>曹村镇张庄村产业到户项目</t>
  </si>
  <si>
    <t>曹村镇张庄村</t>
  </si>
  <si>
    <t>曹村镇寺后村产业到户项目</t>
  </si>
  <si>
    <t>曹村镇寺后村</t>
  </si>
  <si>
    <t>曹村镇三环村产业到户项目</t>
  </si>
  <si>
    <t>曹村镇三环村</t>
  </si>
  <si>
    <t>曹村镇湖庄村产业到户项目</t>
  </si>
  <si>
    <t>曹村镇湖庄村</t>
  </si>
  <si>
    <t>支持6户脱贫户（监测户对象）展特色种养业</t>
  </si>
  <si>
    <t>6户脱贫户（监测户对象）</t>
  </si>
  <si>
    <t>夹沟镇青山村产业到户项目</t>
  </si>
  <si>
    <t>夹沟镇人民政府张军</t>
  </si>
  <si>
    <t>夹沟镇青山村</t>
  </si>
  <si>
    <t>支持48户脱贫户（监测对象）发展特色种养业</t>
  </si>
  <si>
    <t>48户脱贫户（监测对象）</t>
  </si>
  <si>
    <t>夹沟镇孙寨村产业到户项目</t>
  </si>
  <si>
    <t>夹沟镇孙寨村</t>
  </si>
  <si>
    <t>支持6户脱贫户（监测对象）发展特色种养业</t>
  </si>
  <si>
    <t>6户脱贫户（监测对象）</t>
  </si>
  <si>
    <t>夹沟镇赵集村产业到户项目</t>
  </si>
  <si>
    <t>夹沟镇赵集村</t>
  </si>
  <si>
    <t>夹沟镇津浦村产业到户项目</t>
  </si>
  <si>
    <t>夹沟镇津浦村</t>
  </si>
  <si>
    <t>夹沟镇杈元村产业到户项目</t>
  </si>
  <si>
    <t>夹沟镇杈元村</t>
  </si>
  <si>
    <t>支持5户脱贫户（监测对象）发展特色种养业</t>
  </si>
  <si>
    <t>5户脱贫户（监测对象）</t>
  </si>
  <si>
    <t>支河镇徐桥村产业到户项目</t>
  </si>
  <si>
    <t>支河镇徐桥村</t>
  </si>
  <si>
    <t>支河镇湾里村产业到户项目</t>
  </si>
  <si>
    <t>支河镇湾里村</t>
  </si>
  <si>
    <t>支持3户脱贫户（监测对象）发展特色种养业</t>
  </si>
  <si>
    <t>3户脱贫户（监测对象）</t>
  </si>
  <si>
    <t>支河镇团结村产业到户项目</t>
  </si>
  <si>
    <t>支河镇鸭湖村产业到户项目</t>
  </si>
  <si>
    <t>支河镇鸭湖村</t>
  </si>
  <si>
    <t>支持13户脱贫户（监测对象）发展特色种养业</t>
  </si>
  <si>
    <t>13户脱贫户（监测对象）</t>
  </si>
  <si>
    <t>支河镇路湖村产业到户项目</t>
  </si>
  <si>
    <t>支河镇路湖村</t>
  </si>
  <si>
    <t>支河镇赵楼村产业到户项目</t>
  </si>
  <si>
    <t>支河镇赵楼村</t>
  </si>
  <si>
    <t>支河镇曹庄村产业到户项目</t>
  </si>
  <si>
    <t>支河镇曹庄村</t>
  </si>
  <si>
    <t>支河镇城孜村产业到户项目</t>
  </si>
  <si>
    <t>支河镇城孜村</t>
  </si>
  <si>
    <t>时村镇冲疃村产业到户项目</t>
  </si>
  <si>
    <t>时村镇人民政府桂晨</t>
  </si>
  <si>
    <t>时村镇冲疃村</t>
  </si>
  <si>
    <t>时村镇梁寨村产业到户项目</t>
  </si>
  <si>
    <t>时村镇梁寨村</t>
  </si>
  <si>
    <t>时村镇林口村产业到户项目</t>
  </si>
  <si>
    <t>时村镇林口村</t>
  </si>
  <si>
    <t>时村镇大蒲村产业到户项目</t>
  </si>
  <si>
    <t>时村镇大蒲村</t>
  </si>
  <si>
    <t>时村镇奎北村产业到户项目</t>
  </si>
  <si>
    <t>时村镇奎北村</t>
  </si>
  <si>
    <t>时村镇时南村产业到户项目</t>
  </si>
  <si>
    <t>时村镇时南村</t>
  </si>
  <si>
    <t>时村镇棒场村产业到户项目</t>
  </si>
  <si>
    <t>时村镇棒场村</t>
  </si>
  <si>
    <t>支持4户脱贫户（监测对象）发展特色种养业</t>
  </si>
  <si>
    <t>4户脱贫户（监测对象）</t>
  </si>
  <si>
    <t>时村镇营孜村产业到户项目</t>
  </si>
  <si>
    <t>时村镇营孜村</t>
  </si>
  <si>
    <t>时村镇时东村产业到户项目</t>
  </si>
  <si>
    <t>时村镇时东村</t>
  </si>
  <si>
    <t>支持8户脱贫户（监测对象）发展特色种养业</t>
  </si>
  <si>
    <t>8户脱贫户（监测对象）</t>
  </si>
  <si>
    <t>时村镇刁山村产业到户项目</t>
  </si>
  <si>
    <t>时村镇刁山村</t>
  </si>
  <si>
    <t>时村镇马楼村产业到户项目</t>
  </si>
  <si>
    <t>时村镇马楼村</t>
  </si>
  <si>
    <t>时村镇付楼村产业到户项目</t>
  </si>
  <si>
    <t>时村镇付楼村</t>
  </si>
  <si>
    <t>时村镇胡梁村产业到户项目</t>
  </si>
  <si>
    <t>时村镇胡梁村</t>
  </si>
  <si>
    <t>桃沟镇戴夏村产业到户项目</t>
  </si>
  <si>
    <t>桃沟镇戴夏村</t>
  </si>
  <si>
    <t>桃沟镇桃沟村产业到户项目</t>
  </si>
  <si>
    <t>桃沟镇桃沟村</t>
  </si>
  <si>
    <t>桃沟镇戚庄村产业到户项目</t>
  </si>
  <si>
    <t>桃沟镇戚庄村</t>
  </si>
  <si>
    <t>桃沟镇大秦村产业到户项目</t>
  </si>
  <si>
    <t>桃沟镇大秦村</t>
  </si>
  <si>
    <t>桃沟镇耿家村产业到户项目</t>
  </si>
  <si>
    <t>桃沟镇耿家村</t>
  </si>
  <si>
    <t>桃沟镇濉河村产业到户项目</t>
  </si>
  <si>
    <t>桃沟镇濉河村</t>
  </si>
  <si>
    <t>桃沟镇南秦村产业到户项目</t>
  </si>
  <si>
    <t>桃沟镇南秦村</t>
  </si>
  <si>
    <t>永安镇永安村产业到户项目</t>
  </si>
  <si>
    <t>永安镇永安村</t>
  </si>
  <si>
    <t>永安镇双鑫村产业到户项目</t>
  </si>
  <si>
    <t>永安镇双鑫村</t>
  </si>
  <si>
    <t>支持7户脱贫户（监测对象）发展特色种养业</t>
  </si>
  <si>
    <t>7户脱贫户（监测对象）</t>
  </si>
  <si>
    <t>永安镇孙安村产业到户项目</t>
  </si>
  <si>
    <t>永安镇孙安村</t>
  </si>
  <si>
    <t>永安镇周家村产业到户项目</t>
  </si>
  <si>
    <t>永安镇周家村</t>
  </si>
  <si>
    <t>永安镇股河新村产业到户项目</t>
  </si>
  <si>
    <t>永安镇股河新村</t>
  </si>
  <si>
    <t>永安镇团结村产业到户项目</t>
  </si>
  <si>
    <t>永安镇团结村</t>
  </si>
  <si>
    <t>永安镇街西村产业到户项目</t>
  </si>
  <si>
    <t>永安镇街西村</t>
  </si>
  <si>
    <t>永安镇所圩村产业到户项目</t>
  </si>
  <si>
    <t>永安镇夏桥村产业到户项目</t>
  </si>
  <si>
    <t>永安镇夏桥村</t>
  </si>
  <si>
    <t>永安镇新合村产业到户项目</t>
  </si>
  <si>
    <t>永安镇新合村</t>
  </si>
  <si>
    <t>永安镇双兴村产业到户项目</t>
  </si>
  <si>
    <t>永安镇双兴村</t>
  </si>
  <si>
    <t>永安镇大许村产业到户项目</t>
  </si>
  <si>
    <t>永安镇大许村</t>
  </si>
  <si>
    <t>支持65户脱贫户（监测对象）发展特色种养业</t>
  </si>
  <si>
    <t>65户脱贫户（监测对象）</t>
  </si>
  <si>
    <t>永安镇潘湖村产业到户项目</t>
  </si>
  <si>
    <t>永安镇潘湖村</t>
  </si>
  <si>
    <t>永安镇薛赵村产业到户项目</t>
  </si>
  <si>
    <t>永安镇薛赵村</t>
  </si>
  <si>
    <t>灰古镇李桥村产业到户项目</t>
  </si>
  <si>
    <t>灰古镇人民政府高攀</t>
  </si>
  <si>
    <t>灰古镇李桥村</t>
  </si>
  <si>
    <t>灰古镇灰古村产业到户项目</t>
  </si>
  <si>
    <t>灰古镇灰古村</t>
  </si>
  <si>
    <t>灰古镇碾盘村产业到户项目</t>
  </si>
  <si>
    <t>灰古镇碾盘村</t>
  </si>
  <si>
    <t>灰古镇八张村产业到户项目</t>
  </si>
  <si>
    <t>灰古镇八张村</t>
  </si>
  <si>
    <t>支持70户脱贫户（监测对象）发展特色种养业</t>
  </si>
  <si>
    <t>70户脱贫户（监测对象）</t>
  </si>
  <si>
    <t>灰古镇曹庙村产业到户项目</t>
  </si>
  <si>
    <t>灰古镇曹庙村</t>
  </si>
  <si>
    <t>灰古镇秦圩村产业到户项目</t>
  </si>
  <si>
    <t>灰古镇秦圩村</t>
  </si>
  <si>
    <t>支持29户脱贫户（监测对象）发展特色种养业</t>
  </si>
  <si>
    <t>29户脱贫户（监测对象）</t>
  </si>
  <si>
    <t>顺河镇王井涯村产业到户项目</t>
  </si>
  <si>
    <t>顺河镇人民政府王若洋</t>
  </si>
  <si>
    <t>顺河镇王井涯村</t>
  </si>
  <si>
    <t>顺河镇王垅村产业到户项目</t>
  </si>
  <si>
    <t>顺河镇王垅村</t>
  </si>
  <si>
    <t>顺河镇万桥村产业到户项目</t>
  </si>
  <si>
    <t>顺河镇万桥村</t>
  </si>
  <si>
    <t>顺河镇顺河村产业到户项目</t>
  </si>
  <si>
    <t>顺河镇顺河村</t>
  </si>
  <si>
    <t>顺河镇魏庄村产业到户项目</t>
  </si>
  <si>
    <t>顺河镇魏庄村</t>
  </si>
  <si>
    <t>顺河镇马场村产业到户项目</t>
  </si>
  <si>
    <t>顺河镇马场村</t>
  </si>
  <si>
    <t>顺河镇鹤山村产业到户项目</t>
  </si>
  <si>
    <t>顺河镇鹤山村</t>
  </si>
  <si>
    <t>顺河镇周寨村产业到户项目</t>
  </si>
  <si>
    <t>顺河镇周寨村</t>
  </si>
  <si>
    <t>顺河镇祝窑村产业到户项目</t>
  </si>
  <si>
    <t>顺河镇祝窑村</t>
  </si>
  <si>
    <t>顺河镇岳乔村产业到户项目</t>
  </si>
  <si>
    <t>顺河镇岳乔村</t>
  </si>
  <si>
    <t>支持19户脱贫户（监测对象）发展特色种养业</t>
  </si>
  <si>
    <t>19户脱贫户（监测对象）</t>
  </si>
  <si>
    <t>符离镇黄桥村产业到户项目</t>
  </si>
  <si>
    <t>符离镇人民政府马世明</t>
  </si>
  <si>
    <t>符离镇黄桥村</t>
  </si>
  <si>
    <t>符离镇丁集村产业到户项目</t>
  </si>
  <si>
    <t>符离镇丁集村</t>
  </si>
  <si>
    <t>符离镇符北村产业到户项目</t>
  </si>
  <si>
    <t>符离镇符北村</t>
  </si>
  <si>
    <t>符离镇李桥村产业到户项目</t>
  </si>
  <si>
    <t>符离镇李桥村</t>
  </si>
  <si>
    <t>符离镇符离村产业到户项目</t>
  </si>
  <si>
    <t>符离镇符离村</t>
  </si>
  <si>
    <t>符离镇镇南社区产业到户项目</t>
  </si>
  <si>
    <t>符离镇镇南社区</t>
  </si>
  <si>
    <t>支持2户脱贫户（监测对象）发展特色种养业</t>
  </si>
  <si>
    <t>2户脱贫户（监测对象）</t>
  </si>
  <si>
    <t>符离镇沈圩村产业到户项目</t>
  </si>
  <si>
    <t>符离镇沈圩村</t>
  </si>
  <si>
    <t>符离镇芦村产业到户项目</t>
  </si>
  <si>
    <t>符离镇芦村</t>
  </si>
  <si>
    <t>符离镇清水村产业到户项目</t>
  </si>
  <si>
    <t>符离镇清水村</t>
  </si>
  <si>
    <t>符离镇四山村产业到户项目</t>
  </si>
  <si>
    <t>符离镇四山村</t>
  </si>
  <si>
    <t>符离镇王楼村产业到户项目</t>
  </si>
  <si>
    <t>符离镇王楼村</t>
  </si>
  <si>
    <t>符离镇杨楼村产业到户项目</t>
  </si>
  <si>
    <t>符离镇杨楼村</t>
  </si>
  <si>
    <t>符离镇褚庄村产业到户项目</t>
  </si>
  <si>
    <t>符离镇褚庄村</t>
  </si>
  <si>
    <t>符离镇梁套村产业到户项目</t>
  </si>
  <si>
    <t>符离镇梁套村</t>
  </si>
  <si>
    <t>符离镇灵寺村产业到户项目</t>
  </si>
  <si>
    <t>符离镇灵寺村</t>
  </si>
  <si>
    <t>支持18户脱贫户（监测对象）发展特色种养业</t>
  </si>
  <si>
    <t>18户脱贫户（监测对象）</t>
  </si>
  <si>
    <t>符离镇张楼村产业到户项目</t>
  </si>
  <si>
    <t>符离镇张楼村</t>
  </si>
  <si>
    <t>苗庵镇夏王村产业到户项目</t>
  </si>
  <si>
    <t>苗庵镇人民政府李伟峰</t>
  </si>
  <si>
    <t>苗庵镇夏王村</t>
  </si>
  <si>
    <t>苗庵镇曹集村产业到户项目</t>
  </si>
  <si>
    <t>苗庵镇曹集村</t>
  </si>
  <si>
    <t>苗庵镇李圩村产业到户项目</t>
  </si>
  <si>
    <t>苗庵镇李圩村</t>
  </si>
  <si>
    <t>支持364户脱贫户（监测对象）发展特色种养业</t>
  </si>
  <si>
    <t>364户脱贫户（监测对象）</t>
  </si>
  <si>
    <t>苗庵镇石桥村产业到户项目</t>
  </si>
  <si>
    <t>苗庵镇石桥村</t>
  </si>
  <si>
    <t>苗庵镇中湖村产业到户项目</t>
  </si>
  <si>
    <t>苗庵镇中湖村</t>
  </si>
  <si>
    <t>苗庵镇王集村产业到户项目</t>
  </si>
  <si>
    <t>苗庵镇王集村</t>
  </si>
  <si>
    <t>苗庵镇双盛村产业到户项目</t>
  </si>
  <si>
    <t>苗庵镇双盛村</t>
  </si>
  <si>
    <t>苗庵镇梨园村产业到户项目</t>
  </si>
  <si>
    <t>苗庵镇梨园村</t>
  </si>
  <si>
    <t>苗庵镇新庄村产业到户项目</t>
  </si>
  <si>
    <t>苗庵镇新庄村</t>
  </si>
  <si>
    <t>苗庵镇宁刘村产业到户项目</t>
  </si>
  <si>
    <t>苗庵镇宁刘村</t>
  </si>
  <si>
    <t>蒿沟镇赵楼村产业到户项目</t>
  </si>
  <si>
    <t>蒿沟镇人民政府孙明利</t>
  </si>
  <si>
    <t>蒿沟镇赵楼村</t>
  </si>
  <si>
    <t>蒿沟镇巩家村产业到户项目</t>
  </si>
  <si>
    <t>蒿沟镇巩家村</t>
  </si>
  <si>
    <t>蒿沟镇尹楼村产业到户项目</t>
  </si>
  <si>
    <t>蒿沟镇尹楼村</t>
  </si>
  <si>
    <t>蒿沟镇高滩村产业到户项目</t>
  </si>
  <si>
    <t>蒿沟镇高滩村</t>
  </si>
  <si>
    <t>蒿沟镇枪河村产业到户项目</t>
  </si>
  <si>
    <t>蒿沟镇枪河村</t>
  </si>
  <si>
    <t>蒿沟镇大史村产业到户项目</t>
  </si>
  <si>
    <t>蒿沟镇大史村</t>
  </si>
  <si>
    <t>蒿沟镇柳沟村产业到户项目</t>
  </si>
  <si>
    <t>蒿沟镇柳沟村</t>
  </si>
  <si>
    <t>大店镇三里村产业到户项目</t>
  </si>
  <si>
    <t>大店镇人民政府阮居辉</t>
  </si>
  <si>
    <t>大店镇三里村</t>
  </si>
  <si>
    <t>大店镇五一村产业到户项目</t>
  </si>
  <si>
    <t>大店镇五一村</t>
  </si>
  <si>
    <t>支持75户脱贫户（监测对象）发展特色种养业</t>
  </si>
  <si>
    <t>75户脱贫户（监测对象）</t>
  </si>
  <si>
    <t>大店镇大南村产业到户项目</t>
  </si>
  <si>
    <t>大店镇大南村</t>
  </si>
  <si>
    <t>大店镇汪圩村产业到户项目</t>
  </si>
  <si>
    <t>大店镇汪圩村</t>
  </si>
  <si>
    <t>大店镇八里村产业到户项目</t>
  </si>
  <si>
    <t>大店镇八里村</t>
  </si>
  <si>
    <t>大店镇天门村产业到户项目</t>
  </si>
  <si>
    <t>大店镇天门村</t>
  </si>
  <si>
    <t>支持123户脱贫户（监测对象）发展特色种养业</t>
  </si>
  <si>
    <t>123户脱贫户（监测对象）</t>
  </si>
  <si>
    <t>大店镇汪刘村产业到户项目</t>
  </si>
  <si>
    <t>大店镇汪刘村</t>
  </si>
  <si>
    <t>大店镇四铺村产业到户项目</t>
  </si>
  <si>
    <t>大店镇四铺村</t>
  </si>
  <si>
    <t>大店镇张庙村产业到户项目</t>
  </si>
  <si>
    <t>大店镇张庙村</t>
  </si>
  <si>
    <t>支持42户脱贫户（监测对象）发展特色种养业</t>
  </si>
  <si>
    <t>42户脱贫户（监测对象）</t>
  </si>
  <si>
    <t>大店镇大东村产业到户项目</t>
  </si>
  <si>
    <t>大店镇大东村</t>
  </si>
  <si>
    <t>大店镇大店村产业到户项目</t>
  </si>
  <si>
    <t>大店镇大店村</t>
  </si>
  <si>
    <t>大店镇大北村产业到户项目</t>
  </si>
  <si>
    <t>大店镇大北村</t>
  </si>
  <si>
    <t>大店镇梁场村产业到户项目</t>
  </si>
  <si>
    <t>大店镇梁场村</t>
  </si>
  <si>
    <t>大店镇瓦坊村产业到户项目</t>
  </si>
  <si>
    <t>大店镇瓦坊村</t>
  </si>
  <si>
    <t>大店镇静安村产业到户项目</t>
  </si>
  <si>
    <t>大店镇静安村</t>
  </si>
  <si>
    <t>朱仙庄镇曹凌村产业到户项目</t>
  </si>
  <si>
    <t>朱仙庄镇人民政府赵强</t>
  </si>
  <si>
    <t>朱仙庄镇曹凌村</t>
  </si>
  <si>
    <t>朱仙庄镇二铺村产业到户项目</t>
  </si>
  <si>
    <t>朱仙庄镇二铺村</t>
  </si>
  <si>
    <t>朱仙庄镇矿南村产业到户项目</t>
  </si>
  <si>
    <t>朱仙庄镇矿南村</t>
  </si>
  <si>
    <t>朱仙庄镇三铺村产业到户项目</t>
  </si>
  <si>
    <t>朱仙庄镇三铺村</t>
  </si>
  <si>
    <t>朱仙庄镇宋庙村产业到户项目</t>
  </si>
  <si>
    <t>朱仙庄镇宋庙村</t>
  </si>
  <si>
    <t>朱仙庄镇塔桥村产业到户项目</t>
  </si>
  <si>
    <t>朱仙庄镇塔桥村</t>
  </si>
  <si>
    <t>朱仙庄镇沱北村产业到户项目</t>
  </si>
  <si>
    <t>朱仙庄镇沱北村</t>
  </si>
  <si>
    <t>朱仙庄镇镇西村产业到户项目</t>
  </si>
  <si>
    <t>朱仙庄镇镇西村</t>
  </si>
  <si>
    <t>朱仙庄镇朱庙村产业到户项目</t>
  </si>
  <si>
    <t>朱仙庄镇朱庙村</t>
  </si>
  <si>
    <t>朱仙庄镇新河村产业到户项目</t>
  </si>
  <si>
    <t>朱仙庄镇新河村</t>
  </si>
  <si>
    <t>朱仙庄镇朱仙庄村产业到户项目</t>
  </si>
  <si>
    <t>朱仙庄镇朱仙庄村</t>
  </si>
  <si>
    <t>芦岭镇相王村产业到户项目</t>
  </si>
  <si>
    <t>芦岭镇人民政府吴浩学</t>
  </si>
  <si>
    <t>芦岭镇相王村</t>
  </si>
  <si>
    <t>芦岭镇北王寨村产业到户项目</t>
  </si>
  <si>
    <t>芦岭镇北王寨村</t>
  </si>
  <si>
    <t>芦岭镇沱中居委会产业到户项目</t>
  </si>
  <si>
    <t>芦岭镇沱中居委会</t>
  </si>
  <si>
    <t>芦岭镇路口村产业到户项目</t>
  </si>
  <si>
    <t>芦岭镇路口村</t>
  </si>
  <si>
    <t>芦岭镇芦南村产业到户项目</t>
  </si>
  <si>
    <t>芦岭镇芦南村</t>
  </si>
  <si>
    <t>芦岭镇花庄村产业到户项目</t>
  </si>
  <si>
    <t>芦岭镇花庄村</t>
  </si>
  <si>
    <t>芦岭镇曹坊村产业到户项目</t>
  </si>
  <si>
    <t>芦岭镇曹坊村</t>
  </si>
  <si>
    <t>芦岭镇安阳村产业到户项目</t>
  </si>
  <si>
    <t>芦岭镇安阳村</t>
  </si>
  <si>
    <t>芦岭镇丁桥村产业到户项目</t>
  </si>
  <si>
    <t>芦岭镇丁桥村</t>
  </si>
  <si>
    <t>芦岭镇陈堂村产业到户项目</t>
  </si>
  <si>
    <t>芦岭镇陈堂村</t>
  </si>
  <si>
    <t>支持33户脱贫户（监测对象）发展特色种养业</t>
  </si>
  <si>
    <t>33户脱贫户（监测对象）</t>
  </si>
  <si>
    <t>芦岭镇沱北社区产业到户项目</t>
  </si>
  <si>
    <t>芦岭镇沱北社区</t>
  </si>
  <si>
    <t>芦岭镇南王寨村产业到户项目</t>
  </si>
  <si>
    <t>芦岭镇南王寨村</t>
  </si>
  <si>
    <t>芦岭镇桥口村产业到户项目</t>
  </si>
  <si>
    <t>芦岭镇桥口村</t>
  </si>
  <si>
    <t>大泽乡镇洪庙村产业到户项目</t>
  </si>
  <si>
    <t>大泽乡镇人民政府李元利</t>
  </si>
  <si>
    <t>大泽乡镇洪庙村</t>
  </si>
  <si>
    <t>支持140户脱贫户（监测对象）发展特色种养业</t>
  </si>
  <si>
    <t>140户脱贫户（监测对象）</t>
  </si>
  <si>
    <t>大泽乡镇龙王庙村产业到户项目</t>
  </si>
  <si>
    <t>大泽乡镇龙王庙村</t>
  </si>
  <si>
    <t>大泽乡镇刘村产业到户项目</t>
  </si>
  <si>
    <t>大泽乡镇刘村</t>
  </si>
  <si>
    <t>支持90户脱贫户（监测对象）发展特色种养业</t>
  </si>
  <si>
    <t>90户脱贫户（监测对象）</t>
  </si>
  <si>
    <t>大泽乡镇大韩村产业到户项目</t>
  </si>
  <si>
    <t>大泽乡镇大韩村</t>
  </si>
  <si>
    <t>大泽乡镇高口村产业到户项目</t>
  </si>
  <si>
    <t>大泽乡镇高口村</t>
  </si>
  <si>
    <t>大泽乡镇前进村产业到户项目</t>
  </si>
  <si>
    <t>大泽乡镇前进村</t>
  </si>
  <si>
    <t>大泽乡镇涉故台村产业到户项目</t>
  </si>
  <si>
    <t>大泽乡镇涉故台村</t>
  </si>
  <si>
    <t>大泽乡镇兴隆村产业到户项目</t>
  </si>
  <si>
    <t>大泽乡镇兴隆村</t>
  </si>
  <si>
    <t>大泽乡镇西寺坡村产业到户项目</t>
  </si>
  <si>
    <t>大泽乡镇西寺坡村</t>
  </si>
  <si>
    <t>大泽乡镇幸福村产业到户项目</t>
  </si>
  <si>
    <t>大泽乡镇幸福村</t>
  </si>
  <si>
    <t>大泽乡镇和谐村产业到户项目</t>
  </si>
  <si>
    <t>大泽乡镇和谐村</t>
  </si>
  <si>
    <t>支持58户脱贫户（监测对象）发展特色种养业</t>
  </si>
  <si>
    <t>58户脱贫户（监测对象）</t>
  </si>
  <si>
    <t>大泽乡镇水池村产业到户项目</t>
  </si>
  <si>
    <t>大泽乡镇水池村</t>
  </si>
  <si>
    <t>大泽乡镇张桥村产业到户项目</t>
  </si>
  <si>
    <t>大泽乡镇张桥村</t>
  </si>
  <si>
    <t>支持49户脱贫户（监测对象）发展特色种养业</t>
  </si>
  <si>
    <t>49户脱贫户（监测对象）</t>
  </si>
  <si>
    <t>大泽乡镇雪花村产业到户项目</t>
  </si>
  <si>
    <t>大泽乡镇雪花村</t>
  </si>
  <si>
    <t>北杨寨行管区张吴村产业到户项目</t>
  </si>
  <si>
    <t>北杨寨行管区孙振连</t>
  </si>
  <si>
    <t>北杨寨行管区张吴村</t>
  </si>
  <si>
    <t>北杨寨行管区邵圩村产业到户项目</t>
  </si>
  <si>
    <t>北杨寨行管区邵圩村</t>
  </si>
  <si>
    <t>北杨寨行管区骑路村产业到户项目</t>
  </si>
  <si>
    <t>北杨寨行管区骑路村</t>
  </si>
  <si>
    <t>北杨寨行管区刘合村产业到户项目</t>
  </si>
  <si>
    <t>北杨寨行管区刘合村</t>
  </si>
  <si>
    <t>支持1户脱贫户（监测对象）发展特色种养业</t>
  </si>
  <si>
    <t>1户脱贫户（监测对象）</t>
  </si>
  <si>
    <t>北杨寨行管区蒋湖村产业到户项目</t>
  </si>
  <si>
    <t>北杨寨行管区蒋湖村</t>
  </si>
  <si>
    <t>北杨寨行管区丁楼村产业到户项目</t>
  </si>
  <si>
    <t>北杨寨行管区丁楼村</t>
  </si>
  <si>
    <t>北杨寨行管区大张村产业到户项目</t>
  </si>
  <si>
    <t>北杨寨行管区大张村</t>
  </si>
  <si>
    <t>北杨寨行管区大王村产业到户项目</t>
  </si>
  <si>
    <t>北杨寨行管区大王村</t>
  </si>
  <si>
    <t>北杨寨行管区池湖村产业到户项目</t>
  </si>
  <si>
    <t>北杨寨行管区池湖村</t>
  </si>
  <si>
    <t>桃园镇吕寺村产业到户项目</t>
  </si>
  <si>
    <t>桃园镇桃东村产业到户项目</t>
  </si>
  <si>
    <t>桃园镇桃东村</t>
  </si>
  <si>
    <t>桃园镇光明村产业到户项目</t>
  </si>
  <si>
    <t>桃园镇光明村</t>
  </si>
  <si>
    <t>桃园镇桃园村产业到户项目</t>
  </si>
  <si>
    <t>桃园镇桃园村</t>
  </si>
  <si>
    <t>支持55户脱贫户（监测对象）发展特色种养业</t>
  </si>
  <si>
    <t>55户脱贫户（监测对象）</t>
  </si>
  <si>
    <t>桃园镇西杨寨村产业到户项目</t>
  </si>
  <si>
    <t>桃园镇西杨寨村</t>
  </si>
  <si>
    <t>桃园镇东坪集村产业到户项目</t>
  </si>
  <si>
    <t>桃园镇东坪集村</t>
  </si>
  <si>
    <t>桃园镇桃西村产业到户项目</t>
  </si>
  <si>
    <t>桃园镇桃西村</t>
  </si>
  <si>
    <t>支持74户脱贫户（监测对象）发展特色种养业</t>
  </si>
  <si>
    <t>桃园镇浍光村产业到户项目</t>
  </si>
  <si>
    <t>桃园镇浍光村</t>
  </si>
  <si>
    <t>桃园镇钱营社区产业到户项目</t>
  </si>
  <si>
    <t>桃园镇钱营社区</t>
  </si>
  <si>
    <t>蕲县镇白安村产业到户项目</t>
  </si>
  <si>
    <t>蕲县镇人民政府赵杰</t>
  </si>
  <si>
    <t>蕲县镇白安村</t>
  </si>
  <si>
    <t>蕲县镇白陈村产业到户项目</t>
  </si>
  <si>
    <t>蕲县镇白陈村</t>
  </si>
  <si>
    <t>蕲县镇大江村产业到户项目</t>
  </si>
  <si>
    <t>蕲县镇大江村</t>
  </si>
  <si>
    <t>蕲县镇戴庵村产业到户项目</t>
  </si>
  <si>
    <t>蕲县镇戴庵村</t>
  </si>
  <si>
    <t>蕲县镇灯塔村产业到户项目</t>
  </si>
  <si>
    <t>蕲县镇灯塔村</t>
  </si>
  <si>
    <t>蕲县镇刘圩村产业到户项目</t>
  </si>
  <si>
    <t>蕲县镇刘圩村</t>
  </si>
  <si>
    <t>支持60户脱贫户（监测对象）发展特色种养业</t>
  </si>
  <si>
    <t>60户脱贫户（监测对象）</t>
  </si>
  <si>
    <t>蕲县镇蕲县村产业到户项目</t>
  </si>
  <si>
    <t>蕲县镇蕲县村</t>
  </si>
  <si>
    <t>蕲县镇邱元村产业到户项目</t>
  </si>
  <si>
    <t>蕲县镇邱元村</t>
  </si>
  <si>
    <t>蕲县镇团结村产业到户项目</t>
  </si>
  <si>
    <t>蕲县镇团结村</t>
  </si>
  <si>
    <t>蕲县镇徐桥村产业到户项目</t>
  </si>
  <si>
    <t>蕲县镇徐桥村</t>
  </si>
  <si>
    <t>蕲县镇许寨村产业到户项目</t>
  </si>
  <si>
    <t>蕲县镇许寨村</t>
  </si>
  <si>
    <t>蕲县镇袁小寨村产业到户项目</t>
  </si>
  <si>
    <t>蕲县镇袁小寨村</t>
  </si>
  <si>
    <t>支持37户脱贫户（监测对象）发展特色种养业</t>
  </si>
  <si>
    <t>37户脱贫户（监测对象）</t>
  </si>
  <si>
    <t>蕲县镇忠陈村产业到户项目</t>
  </si>
  <si>
    <t>蕲县镇忠陈村</t>
  </si>
  <si>
    <t>支持35户脱贫户（监测对象）发展特色种养业</t>
  </si>
  <si>
    <t>35户脱贫户（监测对象）</t>
  </si>
  <si>
    <t>蕲县镇周王村产业到户项目</t>
  </si>
  <si>
    <t>蕲县镇周王村</t>
  </si>
  <si>
    <t>永镇镇关湖村产业到户项目</t>
  </si>
  <si>
    <t>永镇镇人民政府张赛</t>
  </si>
  <si>
    <t>永镇镇关湖村</t>
  </si>
  <si>
    <t>永镇镇张圩村产业到户项目</t>
  </si>
  <si>
    <t>永镇镇张圩村</t>
  </si>
  <si>
    <t>永镇镇瓦坊村产业到户项目</t>
  </si>
  <si>
    <t>永镇镇瓦坊村</t>
  </si>
  <si>
    <t>永镇镇禅堂村产业到户项目</t>
  </si>
  <si>
    <t>永镇镇禅堂村</t>
  </si>
  <si>
    <t>永镇镇永镇村产业到户项目</t>
  </si>
  <si>
    <t>永镇镇永镇村</t>
  </si>
  <si>
    <t>永镇镇单圩村产业到户项目</t>
  </si>
  <si>
    <t>永镇镇单圩村</t>
  </si>
  <si>
    <t>永镇镇方店村产业到户项目</t>
  </si>
  <si>
    <t>永镇镇方店村</t>
  </si>
  <si>
    <t>大营镇大营村产业到户项目</t>
  </si>
  <si>
    <t>大营镇人民政府王小静</t>
  </si>
  <si>
    <t>大营镇大营村</t>
  </si>
  <si>
    <t>大营镇韩圩村产业到户项目</t>
  </si>
  <si>
    <t>大营镇韩圩村</t>
  </si>
  <si>
    <t>大营镇镇东村产业到户项目</t>
  </si>
  <si>
    <t>大营镇镇东村</t>
  </si>
  <si>
    <t>大营镇镇南村产业到户项目</t>
  </si>
  <si>
    <t>大营镇镇南村</t>
  </si>
  <si>
    <t>支持120户脱贫户（监测对象）发展特色种养业</t>
  </si>
  <si>
    <t>120户脱贫户（监测对象）</t>
  </si>
  <si>
    <t>大营镇耿湾村产业到户项目</t>
  </si>
  <si>
    <t>大营镇耿湾村</t>
  </si>
  <si>
    <t>大营镇镇西村产业到户项目</t>
  </si>
  <si>
    <t>大营镇镇西村</t>
  </si>
  <si>
    <t>支持108户脱贫户（监测对象）发展特色种养业</t>
  </si>
  <si>
    <t>108户脱贫户（监测对象）</t>
  </si>
  <si>
    <t>大营镇陈李村产业到户项目</t>
  </si>
  <si>
    <t>大营镇陈李村</t>
  </si>
  <si>
    <t>西二铺镇二铺村产业到户项目</t>
  </si>
  <si>
    <t>西二铺镇人民政府刘玉从</t>
  </si>
  <si>
    <t>西二铺镇二铺村</t>
  </si>
  <si>
    <t>西二铺镇沈家村产业到户项目</t>
  </si>
  <si>
    <t>西二铺镇沈家村</t>
  </si>
  <si>
    <t>西二铺镇沟西村产业到户项目</t>
  </si>
  <si>
    <t>西二铺镇沟西村</t>
  </si>
  <si>
    <t>西二铺镇葛林村产业到户项目</t>
  </si>
  <si>
    <t>西二铺镇葛林村</t>
  </si>
  <si>
    <t>三八街道九里村产业到户项目</t>
  </si>
  <si>
    <t>三八街道办事处孙雷</t>
  </si>
  <si>
    <t>三八街道九里村</t>
  </si>
  <si>
    <t>东部新城后场村产业到户项目</t>
  </si>
  <si>
    <t>东部新城管委会徐皖北</t>
  </si>
  <si>
    <t>东部新城后场村</t>
  </si>
  <si>
    <t>东部新城大张村产业到户项目</t>
  </si>
  <si>
    <t>东部新城大张村</t>
  </si>
  <si>
    <t>东部新城双王村产业到户项目</t>
  </si>
  <si>
    <t>东部新城双王村</t>
  </si>
  <si>
    <t>东部新城蒿东村产业到户项目</t>
  </si>
  <si>
    <t>东部新城蒿东村</t>
  </si>
  <si>
    <t>东部新城蒿沟村产业到户项目</t>
  </si>
  <si>
    <t>东部新城蒿沟村</t>
  </si>
  <si>
    <t>东部新城昌圩村产业到户项目</t>
  </si>
  <si>
    <t>东部新城昌圩村</t>
  </si>
  <si>
    <t>东部新城苗安村产业到户项目</t>
  </si>
  <si>
    <t>东部新城苗安村</t>
  </si>
  <si>
    <t>东部新城展桥村产业到户项目</t>
  </si>
  <si>
    <t>东部新城展桥村</t>
  </si>
  <si>
    <t>东部新城汴南村产业到户项目</t>
  </si>
  <si>
    <t>东部新城汴南村</t>
  </si>
  <si>
    <t>东部新城药闫村产业到户项目</t>
  </si>
  <si>
    <t>东部新城药闫村</t>
  </si>
  <si>
    <t>埇桥区2024年新型农村集体经济发展项目</t>
  </si>
  <si>
    <t>区农业农村局 负责人</t>
  </si>
  <si>
    <t>各镇、有关街道等</t>
  </si>
  <si>
    <t>埇桥区</t>
  </si>
  <si>
    <t>实施新型农村集体经济发展项目，支持村集体经济发展</t>
  </si>
  <si>
    <t>50个村</t>
  </si>
  <si>
    <t>通过项目实施，发展村集体经济项目，增加村集体经济收入</t>
  </si>
  <si>
    <t>埇桥区2024年小额贷款贴息</t>
  </si>
  <si>
    <t>区地方金融监管局朱凤天</t>
  </si>
  <si>
    <t>对全区小额信贷按相关文件要求进行贴息，2023年对对5万元（含）以内部分脱贫人口小额信贷给予全额贴息</t>
  </si>
  <si>
    <t>5012人</t>
  </si>
  <si>
    <t>用于脱贫户、监测对象脱贫人口小额信贷贴息，有效减轻脱贫户、监测对象承担的利息负担，促进脱贫户、监测对象经济收入增长。</t>
  </si>
  <si>
    <t>减轻脱贫户贷款压力，支持脱贫户发展产业增收</t>
  </si>
  <si>
    <t>埇桥区2024年小额贷款风险准备金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</si>
  <si>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</si>
  <si>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</si>
  <si>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</si>
  <si>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埇桥区2024年农业特色产业保险</t>
  </si>
  <si>
    <t>区财政局 朱飞</t>
  </si>
  <si>
    <t>用于防贫保；开展大豆、鸡蛋、猪肉生猪等重要农产品保险工作；设立肉牛特色农产品保险。</t>
  </si>
  <si>
    <t>6000人</t>
  </si>
  <si>
    <t>为埇桥区大豆、鸡蛋、生猪、肉牛等重要农产品提供风险保障。</t>
  </si>
  <si>
    <t>通过设立保险，提高抗风险能力，带动群众增收</t>
  </si>
  <si>
    <t>埇桥区2024年肉牛产业风险补偿金</t>
  </si>
  <si>
    <t>按照相关文件要求设立肉牛产业风险补偿金</t>
  </si>
  <si>
    <t>通过项目实施，支持肉牛养殖产业发展</t>
  </si>
  <si>
    <t>通过项目实施，支持肉牛养殖产业发展，增强养殖户抗风险能力，提升群众满意度</t>
  </si>
  <si>
    <t>埇桥区2024年庭院经济产业发展项目</t>
  </si>
  <si>
    <t>2023年</t>
  </si>
  <si>
    <t>支持具备发展条件和发展意愿的脱贫户、监测户发展庭院经济。</t>
  </si>
  <si>
    <t>40人</t>
  </si>
  <si>
    <t>支持农户发展高质量庭院经济，增加收入</t>
  </si>
  <si>
    <t>充分利用农户现有庭院，大力推动庭院经济与现代农业有机结合，增加收入</t>
  </si>
  <si>
    <t>埇桥区2024年小型农田水利建设项目</t>
  </si>
  <si>
    <t>在项目区内清淤疏浚、打井、新建或维修桥涵</t>
  </si>
  <si>
    <t>5000人</t>
  </si>
  <si>
    <t>通过项目实施，改善农田水利设施条件，防汛抗旱能力进一步增强，农业生产条件进一步改善，促进粮食增产、农民增收</t>
  </si>
  <si>
    <t>项目建成后方便群众抗旱、排涝，促进粮食增产、农民增收</t>
  </si>
  <si>
    <t>埇桥区2024年农产品质量安全检测项目</t>
  </si>
  <si>
    <t>主要用于埇桥区食用农产品的风险监测（2000批次）和监督抽检（400批次）。</t>
  </si>
  <si>
    <t>1000人</t>
  </si>
  <si>
    <t>提升我区农产品质量安全，品质提升从而达到优质优价，提升我区农产品的市场竞争力；提高我区农产品质量安全水平，确保食用农产品质量安全</t>
  </si>
  <si>
    <t>促进我区农产品检测体系健康发展</t>
  </si>
  <si>
    <t>埇桥区2024年农产品品牌提升项目</t>
  </si>
  <si>
    <t>主要通过参加国家级、省级等各类政府组织展会等，宣传符离集烧鸡、埇桥大豆等本地特色农产品品牌。</t>
  </si>
  <si>
    <t>20人</t>
  </si>
  <si>
    <t>符离集烧鸡、夹沟香稻米等区域公共品牌影响力进一步提升，埇桥区内特色农产品占市场份额进一步提升</t>
  </si>
  <si>
    <t>通过提升农产品品牌影响力，增加产品附加值，带动农民增收。</t>
  </si>
  <si>
    <t>埇桥区2024年良种良法推广项目（大豆玉米复合种植）</t>
  </si>
  <si>
    <t>2024年10月前</t>
  </si>
  <si>
    <t>通过财政资金支持鼓励推广玉米带与大豆带间作套种年际间交替轮作的种植模式，共7.5万亩。（大豆玉米复合种植）</t>
  </si>
  <si>
    <t>300人</t>
  </si>
  <si>
    <t>通过项目实施，推广良种良法，实现增产增收</t>
  </si>
  <si>
    <t>通过项目实施，增强群众玉米带与大豆带间作套种意愿，增加群众收入</t>
  </si>
  <si>
    <t>埇桥区2024年农产品品质提升项目（小麦病虫害防治）</t>
  </si>
  <si>
    <t>2024年6月前</t>
  </si>
  <si>
    <t>开展小麦病虫害防治。</t>
  </si>
  <si>
    <t>10000人</t>
  </si>
  <si>
    <t>科学有效防治病虫害，减少产量损失，增加收入</t>
  </si>
  <si>
    <t>通过项目实施，增加农作物产量，带动增收</t>
  </si>
  <si>
    <t>埇桥区2024年产业配套项目（第三次土壤普查）</t>
  </si>
  <si>
    <t>主要用于埇桥第三次全国土壤普查技术服务项目，主要内容技术支撑、内外业质控及表层和剖面样品调查采样等。</t>
  </si>
  <si>
    <t>全面掌握我区土壤质量、性状和利用状况等基础数据，提升土壤资源保护和利用水平</t>
  </si>
  <si>
    <t>提升土壤资源保护和利用水平</t>
  </si>
  <si>
    <t>埇桥区2024年数字乡村建设项目</t>
  </si>
  <si>
    <t>通过设备采购安装、平台搭建，助推乡村治理、产业发展智能化、数字化，促进产业发展</t>
  </si>
  <si>
    <t>通过信息技术，助力产业发展，提高社会治理效率</t>
  </si>
  <si>
    <t>通过信息技术，助力产业发展，提高社会治理效率，提高群众满意度</t>
  </si>
  <si>
    <t>埇桥区2024年乡村振兴人才培训</t>
  </si>
  <si>
    <t>区乡村振兴局陈民</t>
  </si>
  <si>
    <t>对乡村振兴相关人员开展业务培训，包括新型农业经营主体、有产业发展培训需求的脱贫人口、监测对象等，根据需求邀请相关行业专家、行业主管部门业务人员开展针对性培训，为实现乡村振兴培养人才</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</si>
  <si>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</si>
  <si>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</si>
  <si>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二、就业项目</t>
  </si>
  <si>
    <t>埇桥区2024年乡村公益岗补贴</t>
  </si>
  <si>
    <t>区人社局 赵晓伍</t>
  </si>
  <si>
    <t>按照人均600元/月的标准发放2023年乡村公益岗工资</t>
  </si>
  <si>
    <t>4000人</t>
  </si>
  <si>
    <t>通过开发公益性岗位，及时发放公益岗补贴，吸纳脱贫人口、监测对象就地就近就业</t>
  </si>
  <si>
    <t>开发乡村公益性岗位不少于4000个，吸纳就业脱贫人口就业不少于4000人，平均每人每月增收600元，促进脱贫群众、监测对象就业增收</t>
  </si>
  <si>
    <t>埇桥区2024年就业帮扶和技能培训奖补</t>
  </si>
  <si>
    <t>为务工的脱贫户、监测对象和吸纳脱贫户、监测对象就业的经济实体发放就业补贴；自主创业补贴；跨省就业一次性交通补贴；脱贫户技能培训补贴等。补贴标准按照上级有关文件执行。</t>
  </si>
  <si>
    <t>通过为务工的脱贫群众、监测对象及参加技能培训的脱贫群众、监测对象发放补助，激发内生动力，鼓励引导脱贫户、监测对象就业，增加收入。</t>
  </si>
  <si>
    <t>促进脱贫户、监测对象等人群通过外出就业实现增收</t>
  </si>
  <si>
    <t>三、乡村建设</t>
  </si>
  <si>
    <t>埇桥区2024年粮食安全生产项目（高标准农田建设）</t>
  </si>
  <si>
    <t>包括：灌溉与排水工程、田间道路建设、农田防护与生态环境保护等</t>
  </si>
  <si>
    <t>通过项目实施，改善农业生产条件、生态环境，提高水土资源利用效率，提高粮食生产能力，提高农田抗灾减灾能力，推动农业高质量发展</t>
  </si>
  <si>
    <t>通过项目实施，改善农业生产条件、生态环境，提高水土资源利用效率，提高粮食生产能力，提高农田抗灾减灾能力，推动农业高质量发展，增加农民收入</t>
  </si>
  <si>
    <t>三八街道九里村大庄组环村路</t>
  </si>
  <si>
    <t>区交通局 曹鹏程</t>
  </si>
  <si>
    <t>拟建水泥混凝土路面，宽4米，长238米</t>
  </si>
  <si>
    <t>九里村全体村民</t>
  </si>
  <si>
    <t>新建农村道路238米，改善村级基础设施，方便群众出行，提高群众满意度</t>
  </si>
  <si>
    <t>改善村级基础设施，方便群众出行，提高群众满意度</t>
  </si>
  <si>
    <t>三八街道九里村大张组路</t>
  </si>
  <si>
    <t>拟建水泥混凝土路面，宽4米，长119米</t>
  </si>
  <si>
    <t>新建农村道路119.0米，改善村级基础设施，方便群众出行，提高群众满意度</t>
  </si>
  <si>
    <t>三八街道九里村东风路</t>
  </si>
  <si>
    <t>拟建水泥混凝土路面，宽4米，长3102米</t>
  </si>
  <si>
    <t>新建农村道路3102米，改善村级基础设施，方便群众出行，提高群众满意度</t>
  </si>
  <si>
    <t>三八街道九里村徐家大院路</t>
  </si>
  <si>
    <t>拟建水泥混凝土路面，宽4米，长1435米</t>
  </si>
  <si>
    <t>新建农村道路1435米，改善村级基础设施，方便群众出行，提高群众满意度</t>
  </si>
  <si>
    <t>三八街道杨庙社区李张路</t>
  </si>
  <si>
    <t>三八街道杨庙社区</t>
  </si>
  <si>
    <t>拟建水泥混凝土路面，宽不低于4米，长685米</t>
  </si>
  <si>
    <t>杨庙社区全体村民</t>
  </si>
  <si>
    <t>新建农村道路685米，改善村级基础设施，方便群众出行，提高群众满意度</t>
  </si>
  <si>
    <t>朱仙庄镇三铺村矿东组环村路</t>
  </si>
  <si>
    <t>拟建水泥混凝土路面，宽3.5米，长399.845米</t>
  </si>
  <si>
    <t>三铺村全体村民</t>
  </si>
  <si>
    <t>新建农村道路399.845米，改善村级基础设施，方便群众出行，提高群众满意度</t>
  </si>
  <si>
    <t>朱仙庄镇矿南村大牛组北路</t>
  </si>
  <si>
    <t>拟建水泥混凝土路面，宽4米，长192米</t>
  </si>
  <si>
    <t>矿南村全体村民</t>
  </si>
  <si>
    <t>新建农村道路192米，改善村级基础设施，方便群众出行，提高群众满意度</t>
  </si>
  <si>
    <t>朱仙庄镇矿南村加凤路</t>
  </si>
  <si>
    <t>拟建水泥混凝土路面，宽4米，长268米</t>
  </si>
  <si>
    <t>新建农村道路268米，改善村级基础设施，方便群众出行，提高群众满意度</t>
  </si>
  <si>
    <t>朱仙庄镇矿南村牛建路</t>
  </si>
  <si>
    <t>拟建水泥混凝土路面，宽4米，长270米</t>
  </si>
  <si>
    <t>新建农村道路270米，改善村级基础设施，方便群众出行，提高群众满意度</t>
  </si>
  <si>
    <t>朱仙庄镇矿南村黎明路</t>
  </si>
  <si>
    <t>朱仙庄镇矿南村牛磊路</t>
  </si>
  <si>
    <t>拟建水泥混凝土路面，宽4米，长272米</t>
  </si>
  <si>
    <t>新建农村道路272米，改善村级基础设施，方便群众出行，提高群众满意度</t>
  </si>
  <si>
    <t>朱仙庄镇矿南村丁涛路</t>
  </si>
  <si>
    <t>拟建水泥混凝土路面，宽4米，长273米</t>
  </si>
  <si>
    <t>新建农村道路273米，改善村级基础设施，方便群众出行，提高群众满意度</t>
  </si>
  <si>
    <t>朱仙庄镇矿南村良运路</t>
  </si>
  <si>
    <t>朱仙庄镇矿南村牛羊路</t>
  </si>
  <si>
    <t>杨庄镇高庄村郝庄路1</t>
  </si>
  <si>
    <t>拟建水泥混凝土路面，宽3.5米，长369米</t>
  </si>
  <si>
    <t>高庄村全体村民</t>
  </si>
  <si>
    <t>新建农村道路369米，改善村级基础设施，方便群众出行，提高群众满意度</t>
  </si>
  <si>
    <t>杨庄镇高庄村郝庄路2</t>
  </si>
  <si>
    <t>拟建水泥混凝土路面，宽3米，长328米</t>
  </si>
  <si>
    <t>新建农村道路328米，改善村级基础设施，方便群众出行，提高群众满意度</t>
  </si>
  <si>
    <t>杨庄镇高庄村小高庄环村路</t>
  </si>
  <si>
    <t>拟建水泥混凝土路面，宽3.5米，长310米</t>
  </si>
  <si>
    <t>新建农村道路310米，改善村级基础设施，方便群众出行，提高群众满意度</t>
  </si>
  <si>
    <t>杨庄镇高庄村大高庄环村路</t>
  </si>
  <si>
    <t>拟建水泥混凝土路面，宽3米，长229米</t>
  </si>
  <si>
    <t>新建农村道路229米，改善村级基础设施，方便群众出行，提高群众满意度</t>
  </si>
  <si>
    <t>杨庄镇高庄村郝庄四组环村路</t>
  </si>
  <si>
    <t>拟建水泥混凝土路面，宽3米，长211米</t>
  </si>
  <si>
    <t>新建农村道路211米，改善村级基础设施，方便群众出行，提高群众满意度</t>
  </si>
  <si>
    <t>杨庄镇高庄村郝庄一组环村路</t>
  </si>
  <si>
    <t>拟建水泥混凝土路面，宽3米，长166米</t>
  </si>
  <si>
    <t>新建农村道路166米，改善村级基础设施，方便群众出行，提高群众满意度</t>
  </si>
  <si>
    <t>杨庄镇高庄村翁庄东路</t>
  </si>
  <si>
    <t>拟建水泥混凝土路面，宽3米，长132米</t>
  </si>
  <si>
    <t>新建农村道路132米，改善村级基础设施，方便群众出行，提高群众满意度</t>
  </si>
  <si>
    <t>顺河镇祝窑村祝杨路</t>
  </si>
  <si>
    <t>拟建水泥混凝土路面，宽4米，长300米</t>
  </si>
  <si>
    <t>祝窑村全体村民</t>
  </si>
  <si>
    <t>新建农村道路300米，改善村级基础设施，方便群众出行，提高群众满意度</t>
  </si>
  <si>
    <t>大店镇五一村穆家环村东路</t>
  </si>
  <si>
    <t>拟建水泥混凝土路面，宽4米，长201米</t>
  </si>
  <si>
    <t>五一村全体村民</t>
  </si>
  <si>
    <t>新建农村道路201米，改善村级基础设施，方便群众出行，提高群众满意度</t>
  </si>
  <si>
    <t>大店镇五一村吴家环庄南路</t>
  </si>
  <si>
    <t>拟建水泥混凝土路面，宽3.5米，长455米</t>
  </si>
  <si>
    <t>新建农村道路455米，改善村级基础设施，方便群众出行，提高群众满意度</t>
  </si>
  <si>
    <t>北杨寨行管区北杨寨Y159-大王庄路</t>
  </si>
  <si>
    <t>拟建水泥混凝土路面，宽3.5米，长629米</t>
  </si>
  <si>
    <t>北杨寨全体村民</t>
  </si>
  <si>
    <t>新建农村道路629米，改善村级基础设施，方便群众出行，提高群众满意度</t>
  </si>
  <si>
    <t>北杨寨行管区邵圩村曹湖庄路</t>
  </si>
  <si>
    <t>拟建水泥混凝土路面，宽3.5米，长371米</t>
  </si>
  <si>
    <t>邵圩村全体村民</t>
  </si>
  <si>
    <t>新建农村道路371米，改善村级基础设施，方便群众出行，提高群众满意度</t>
  </si>
  <si>
    <t>符离镇梁套村梁套六组东西路</t>
  </si>
  <si>
    <t>拟建水泥混凝土路面，宽3.5米，长64米</t>
  </si>
  <si>
    <t>梁套村全体村民</t>
  </si>
  <si>
    <t>新建农村道路64米，改善村级基础设施，方便群众出行，提高群众满意度</t>
  </si>
  <si>
    <t>符离镇梁套村梁套六组中心路</t>
  </si>
  <si>
    <t>拟建水泥混凝土路面，宽3米，长98米</t>
  </si>
  <si>
    <t>新建农村道路98米，改善村级基础设施，方便群众出行，提高群众满意度</t>
  </si>
  <si>
    <t>符离镇梁套村梁套一组南北路</t>
  </si>
  <si>
    <t>拟建水泥混凝土路面，宽3.5米，长46米</t>
  </si>
  <si>
    <t>新建农村道路46米，改善村级基础设施，方便群众出行，提高群众满意度</t>
  </si>
  <si>
    <t>解集镇云光村Y038清王路</t>
  </si>
  <si>
    <t>拟建水泥混凝土路面，宽不低于4米，长2278米</t>
  </si>
  <si>
    <t>云光村全体村民</t>
  </si>
  <si>
    <t>新建农村道路2278米，改善村级基础设施，方便群众出行，提高群众满意度</t>
  </si>
  <si>
    <t>解集镇云光村Y040贡王路</t>
  </si>
  <si>
    <t>拟建水泥混凝土路面，宽3.5米，长1169米</t>
  </si>
  <si>
    <t>新建农村道路1169米，改善村级基础设施，方便群众出行，提高群众满意度</t>
  </si>
  <si>
    <t>解集镇云光村云台环庄西路</t>
  </si>
  <si>
    <t>拟建水泥混凝土路面，宽不低于3.5米，长555米</t>
  </si>
  <si>
    <t>新建农村道路555米，改善村级基础设施，方便群众出行，提高群众满意度</t>
  </si>
  <si>
    <t>苗庵镇王集村王魏路</t>
  </si>
  <si>
    <t>拟建水泥混凝土路面，宽不低于3.5米，长3386米</t>
  </si>
  <si>
    <t>王集村全体村民</t>
  </si>
  <si>
    <t>新建农村道路3386米，改善村级基础设施，方便群众出行，提高群众满意度</t>
  </si>
  <si>
    <t>埇桥区农村公厕管护项目</t>
  </si>
  <si>
    <t>区人居办袁英</t>
  </si>
  <si>
    <t>各镇和三八、汴河街道</t>
  </si>
  <si>
    <t>农村公厕管护资金，每座公厕每年2000元，共3427座公厕，685.4万元。</t>
  </si>
  <si>
    <t>全区农村居民</t>
  </si>
  <si>
    <t>通过项目实施，确保农村公厕正常使用，干净卫生、环境整洁。</t>
  </si>
  <si>
    <t>通过公厕保洁、维修、粪污抽运以及资源化利用等管护项目的实施，引导群众广泛参与，带动群众增收，逐步培养群众的健康卫生生活习惯。</t>
  </si>
  <si>
    <t>大营镇镇东村人居环境整治项目</t>
  </si>
  <si>
    <t>建设污水生态处理站2座，铺设主管网2000米，支管网2000米，入户管道1000米等，新建村内混凝土路面10300平方米，户户通道路800平方米等。</t>
  </si>
  <si>
    <t>该村全体居民</t>
  </si>
  <si>
    <t>完善农村基础设施，打造生态环境优良、乡风文明和谐村庄，切实发挥示范效应。</t>
  </si>
  <si>
    <t>通过项目实施，提高农村人居环境整治水平，提升群众满意度和幸福感。</t>
  </si>
  <si>
    <t>永安镇永安村人居环境整治项目</t>
  </si>
  <si>
    <t>建设污水生态处理站4座，铺设主管网5300米，支管网5300米，入户管道4000米等，新建村内混凝土路面23000平方米，户户通道路4200平方米等。</t>
  </si>
  <si>
    <t>蒿沟镇巩家村人居环境整治项目</t>
  </si>
  <si>
    <t>建设污水生态处理站3座，铺设主管网4000米，支管网4000米，入户管道3000米等，新建村内混凝土路面8000平方米，户户通道路1800平方米等。</t>
  </si>
  <si>
    <t>夹沟镇五柳村人居环境整治项目</t>
  </si>
  <si>
    <t>夹沟镇五柳村</t>
  </si>
  <si>
    <t>建设污水生态处理站3座，铺设主管网4000米，支管网4000米，入户管道2600米等，新建村内混凝土路面3000平方米，沥青路面10200平方米，户户通道路1200平方米等。</t>
  </si>
  <si>
    <t>曹村镇张庄村人居环境整治项目</t>
  </si>
  <si>
    <t>建设污水生态处理站3座，铺设主管网3800米，支管网3000米，入户管道2600米等，新建村内混凝土路面4100平方米，圆管涵洞5座，户户通道路1600平方米等。</t>
  </si>
  <si>
    <t>西二铺镇葛林村人居环境整治项目</t>
  </si>
  <si>
    <t>建设污水生态处理站1座，铺设主管网2400米，支管网2200米，入户管道1500米等，新建村内混凝土路面3500平方米，户户通道路750平方米等。</t>
  </si>
  <si>
    <t>杨庄镇林庄村人居环境整治项目</t>
  </si>
  <si>
    <t>建设污水生态处理站3座，铺设主管网6400米，支管网5000米，入户管道2800米等，新建村内混凝土路面12600平方米，户户通道路2000平方米等。</t>
  </si>
  <si>
    <t>埇桥区2024年农村生活垃圾清运项目</t>
  </si>
  <si>
    <t>区住建局高方松</t>
  </si>
  <si>
    <t>24个乡镇、1个行管区、3个街道办事处</t>
  </si>
  <si>
    <t>全区24个乡镇、1个行管区、3个街道办事处农村生活垃圾清扫收运</t>
  </si>
  <si>
    <t>24个乡镇、1个行管区、3个街道办事处310个行政村（居）居民</t>
  </si>
  <si>
    <t>全区农村生活垃圾收转运全覆盖，垃圾日产日清，实现无害化处理，改善农村人居环境。</t>
  </si>
  <si>
    <t>通过实现农村生活垃圾及时清扫收运，改善农村人居环境，提高群众满意度。带动脱贫群众就业增收。</t>
  </si>
  <si>
    <t>埇桥区2024年农村黑臭水体治理项目</t>
  </si>
  <si>
    <t>区生态环境分局高坡</t>
  </si>
  <si>
    <t>涉及镇村</t>
  </si>
  <si>
    <t>对全区大店镇、杨庄镇、大泽乡镇等19个镇、街道的黑臭水体进行整治，建设内容包括：污水收集处理工程、清淤工程、水生态提升工程。</t>
  </si>
  <si>
    <t>相关镇村</t>
  </si>
  <si>
    <t>通过控源截污、清淤疏浚、生态修复，提高水质，改善农村人居环境</t>
  </si>
  <si>
    <t>加大农村环境治理力度，改善农村人居环境，提升群众满意度。</t>
  </si>
  <si>
    <t>埇桥区农村安全饮水及污水处理项目</t>
  </si>
  <si>
    <t>区财政局朱飞</t>
  </si>
  <si>
    <t>安徽安泽环境科技</t>
  </si>
  <si>
    <t>对全区时村、曹村、夹沟、顺河等水厂进行维修管护，包括对水表、管网等设备进行维修、养护、更换等；对全区3处大型污水处理厂及各镇街约80处污水处理站点进行维护，包括设备维护、药剂采购、管网疏通等</t>
  </si>
  <si>
    <t>农村群众</t>
  </si>
  <si>
    <t>通过项目实施，对全区农村饮水安全工程进行维修养护，巩固提升农村饮水安全；确保农村污水处理设备正常运转，改善农村人居环境。</t>
  </si>
  <si>
    <t>通过项目实施，保障农村群众饮水安全，改善农村人居环境，提升群众满意度。</t>
  </si>
  <si>
    <t>埇桥区2024年离网式污水处理项目</t>
  </si>
  <si>
    <t>为提升污水处理能力，对辐射范围内公厕、化粪池进行综合治理，采购安装离网式污水处理设备</t>
  </si>
  <si>
    <t>通过项目建设，提升污水处理能力，对辐射范围内公厕、化粪池进行综合治理，提升农村人居环境基础设施建设水平，解决污水处理问题。</t>
  </si>
  <si>
    <t>通过项目建设，提升农村人居环境基础设施建设水平，解决污水处理问题。</t>
  </si>
  <si>
    <t>埇桥区2024年水环境整治项目</t>
  </si>
  <si>
    <t>区水利局谭现亮</t>
  </si>
  <si>
    <t>续建</t>
  </si>
  <si>
    <t>对15条河道、6座水库及1处湖泊开展巡查、保洁</t>
  </si>
  <si>
    <t>100万人</t>
  </si>
  <si>
    <t>通过项目实施实现涉水垃圾日产日清，营造良好的水生态环境</t>
  </si>
  <si>
    <t>通过项目实施，达到水面清洁、河岸整洁和群众满意</t>
  </si>
  <si>
    <t>埇桥区2024年清洁能源进村项目</t>
  </si>
  <si>
    <t>修建燃气中低压管道、入户管道，安装调压箱等，向农村居民供应天然气</t>
  </si>
  <si>
    <t>实现天然气进村，增加村集体经济收入，带动脱贫群众就业。</t>
  </si>
  <si>
    <t>对使用天然气的脱贫人口给予优惠价格，减低生活成本，提高用气安全；带动脱贫户就业增收。</t>
  </si>
  <si>
    <t>四、巩固三保障成果</t>
  </si>
  <si>
    <t>埇桥区2024年雨露计划补助</t>
  </si>
  <si>
    <t>区教体局刘运远</t>
  </si>
  <si>
    <t>发放雨露计划补助2250人次，补助标准每人1500元/生/学期</t>
  </si>
  <si>
    <t>2250人次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</si>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</sst>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_ "/>
    <numFmt numFmtId="179" formatCode="0.0000_);[Red]\(0.0000\)"/>
    <numFmt numFmtId="180" formatCode="0.000_ "/>
    <numFmt numFmtId="181" formatCode="0.0000_ "/>
  </numFmts>
  <fonts count="31">
    <font>
      <sz val="12"/>
      <name val="宋体"/>
      <charset val="134"/>
    </font>
    <font>
      <sz val="11"/>
      <name val="仿宋"/>
      <charset val="134"/>
    </font>
    <font>
      <sz val="10"/>
      <name val="宋体"/>
      <charset val="134"/>
    </font>
    <font>
      <sz val="11"/>
      <name val="宋体"/>
      <charset val="134"/>
      <scheme val="minor"/>
    </font>
    <font>
      <sz val="12"/>
      <name val="仿宋"/>
      <charset val="134"/>
    </font>
    <font>
      <b/>
      <sz val="11"/>
      <name val="宋体"/>
      <charset val="134"/>
    </font>
    <font>
      <sz val="22"/>
      <name val="方正小标宋_GBK"/>
      <charset val="134"/>
    </font>
    <font>
      <b/>
      <sz val="12"/>
      <name val="宋体"/>
      <charset val="134"/>
    </font>
    <font>
      <sz val="10"/>
      <name val="宋体"/>
      <charset val="134"/>
      <scheme val="minor"/>
    </font>
    <font>
      <b/>
      <sz val="11"/>
      <name val="仿宋"/>
      <charset val="134"/>
    </font>
    <font>
      <sz val="11"/>
      <name val="宋体"/>
      <charset val="134"/>
    </font>
    <font>
      <b/>
      <sz val="1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alignment vertical="center"/>
    </xf>
    <xf numFmtId="0" fontId="30" fillId="0" borderId="0">
      <alignment vertical="center"/>
    </xf>
    <xf numFmtId="0" fontId="30" fillId="0" borderId="0">
      <alignment vertical="center"/>
    </xf>
    <xf numFmtId="0" fontId="0" fillId="0" borderId="0"/>
    <xf numFmtId="0" fontId="30" fillId="0" borderId="0">
      <alignment vertical="center"/>
    </xf>
  </cellStyleXfs>
  <cellXfs count="52">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49"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49" applyFont="1" applyFill="1" applyBorder="1" applyAlignment="1" applyProtection="1">
      <alignment horizontal="center" vertical="center" wrapText="1"/>
    </xf>
    <xf numFmtId="176" fontId="1" fillId="0" borderId="1" xfId="49" applyNumberFormat="1" applyFont="1" applyFill="1" applyBorder="1" applyAlignment="1">
      <alignment horizontal="center" vertical="center" wrapText="1"/>
    </xf>
    <xf numFmtId="0" fontId="1" fillId="0" borderId="1" xfId="54" applyNumberFormat="1" applyFont="1" applyFill="1" applyBorder="1" applyAlignment="1">
      <alignment horizontal="center" vertical="center" wrapText="1"/>
    </xf>
    <xf numFmtId="0" fontId="1" fillId="0" borderId="1" xfId="50" applyNumberFormat="1" applyFont="1" applyFill="1" applyBorder="1" applyAlignment="1">
      <alignment horizontal="center" vertical="center" wrapText="1"/>
    </xf>
    <xf numFmtId="0" fontId="1" fillId="0" borderId="1" xfId="50"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177" fontId="1" fillId="0" borderId="1" xfId="49" applyNumberFormat="1" applyFont="1" applyFill="1" applyBorder="1" applyAlignment="1">
      <alignment horizontal="center" vertical="center" wrapText="1"/>
    </xf>
    <xf numFmtId="0" fontId="1" fillId="0" borderId="1" xfId="54"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2" fillId="0" borderId="0" xfId="49" applyFont="1" applyFill="1" applyAlignment="1">
      <alignment horizontal="center" wrapText="1"/>
    </xf>
    <xf numFmtId="0" fontId="0" fillId="0" borderId="0" xfId="49" applyFont="1" applyFill="1" applyAlignment="1">
      <alignment horizontal="center" vertical="center" wrapText="1"/>
    </xf>
    <xf numFmtId="0" fontId="3"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2" fillId="0" borderId="0" xfId="49" applyFont="1" applyFill="1" applyAlignment="1">
      <alignment horizontal="center" vertical="center" wrapText="1"/>
    </xf>
    <xf numFmtId="0" fontId="5" fillId="0" borderId="0" xfId="49" applyFont="1" applyFill="1" applyAlignment="1">
      <alignment horizontal="center" vertical="center" wrapText="1"/>
    </xf>
    <xf numFmtId="0" fontId="6" fillId="0" borderId="0" xfId="50" applyNumberFormat="1" applyFont="1" applyFill="1" applyAlignment="1">
      <alignment horizontal="center" vertical="center" wrapText="1"/>
    </xf>
    <xf numFmtId="0" fontId="7" fillId="0" borderId="1" xfId="50" applyFont="1" applyFill="1" applyBorder="1" applyAlignment="1">
      <alignment horizontal="center" vertical="center" wrapText="1"/>
    </xf>
    <xf numFmtId="177" fontId="7"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xf numFmtId="179" fontId="8" fillId="0" borderId="1" xfId="49"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51" applyFont="1" applyFill="1" applyBorder="1" applyAlignment="1" applyProtection="1">
      <alignment horizontal="center" vertical="center" wrapText="1"/>
    </xf>
    <xf numFmtId="0" fontId="3" fillId="0" borderId="1" xfId="49"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179" fontId="1" fillId="0" borderId="1" xfId="49" applyNumberFormat="1"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49" applyNumberFormat="1" applyFont="1" applyFill="1" applyBorder="1" applyAlignment="1" applyProtection="1">
      <alignment horizontal="center" vertical="center" wrapText="1"/>
    </xf>
    <xf numFmtId="0" fontId="1" fillId="0" borderId="1" xfId="53"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50" applyNumberFormat="1" applyFont="1" applyFill="1" applyBorder="1" applyAlignment="1" applyProtection="1">
      <alignment horizontal="center" vertical="center" wrapText="1"/>
    </xf>
    <xf numFmtId="0" fontId="1" fillId="0" borderId="1" xfId="50"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shrinkToFit="1"/>
    </xf>
    <xf numFmtId="177" fontId="9" fillId="0" borderId="1" xfId="49" applyNumberFormat="1" applyFont="1" applyFill="1" applyBorder="1" applyAlignment="1">
      <alignment horizontal="center" vertical="center" wrapText="1"/>
    </xf>
    <xf numFmtId="57" fontId="1"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49" applyFont="1" applyFill="1" applyBorder="1" applyAlignment="1">
      <alignment horizontal="center" vertical="center" wrapText="1"/>
    </xf>
    <xf numFmtId="180" fontId="1" fillId="0" borderId="1" xfId="49" applyNumberFormat="1" applyFont="1" applyFill="1" applyBorder="1" applyAlignment="1">
      <alignment horizontal="center" vertical="center" wrapText="1"/>
    </xf>
    <xf numFmtId="181" fontId="1" fillId="0" borderId="1" xfId="0" applyNumberFormat="1" applyFont="1" applyFill="1" applyBorder="1" applyAlignment="1">
      <alignment horizontal="center" vertical="center" wrapText="1"/>
    </xf>
    <xf numFmtId="0" fontId="1" fillId="0" borderId="0" xfId="0" applyFont="1" applyFill="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3" xfId="49"/>
    <cellStyle name="常规_附件1-5 2" xfId="50"/>
    <cellStyle name="常规 2" xfId="51"/>
    <cellStyle name="常规 10" xfId="52"/>
    <cellStyle name="常规 2 13 2" xfId="53"/>
    <cellStyle name="常规 2 2 2" xfId="54"/>
  </cellStyles>
  <dxfs count="3">
    <dxf>
      <fill>
        <patternFill patternType="solid">
          <bgColor rgb="FFFF9900"/>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53"/>
  <sheetViews>
    <sheetView tabSelected="1" workbookViewId="0">
      <selection activeCell="C349" sqref="C349"/>
    </sheetView>
  </sheetViews>
  <sheetFormatPr defaultColWidth="9" defaultRowHeight="12"/>
  <cols>
    <col min="1" max="1" width="12.625" style="21" customWidth="1"/>
    <col min="2" max="2" width="20.875" style="21" customWidth="1"/>
    <col min="3" max="3" width="16.375" style="21" customWidth="1"/>
    <col min="4" max="4" width="17" style="21" customWidth="1"/>
    <col min="5" max="5" width="9.75" style="21" customWidth="1"/>
    <col min="6" max="6" width="10.25" style="21" customWidth="1"/>
    <col min="7" max="7" width="18" style="21" customWidth="1"/>
    <col min="8" max="8" width="12.25" style="21" customWidth="1"/>
    <col min="9" max="9" width="32" style="21" customWidth="1"/>
    <col min="10" max="10" width="16.875" style="21" customWidth="1"/>
    <col min="11" max="11" width="12.75" style="21" customWidth="1"/>
    <col min="12" max="13" width="27.125" style="21" customWidth="1"/>
    <col min="14" max="16384" width="9" style="21"/>
  </cols>
  <sheetData>
    <row r="1" ht="13.5" spans="1:14">
      <c r="A1" s="22" t="s">
        <v>0</v>
      </c>
    </row>
    <row r="2" s="15" customFormat="1" ht="28.5" spans="1:14">
      <c r="A2" s="23" t="s">
        <v>1</v>
      </c>
      <c r="B2" s="23"/>
      <c r="C2" s="23"/>
      <c r="D2" s="23"/>
      <c r="E2" s="23"/>
      <c r="F2" s="23"/>
      <c r="G2" s="23"/>
      <c r="H2" s="23"/>
      <c r="I2" s="23"/>
      <c r="J2" s="23"/>
      <c r="K2" s="23"/>
      <c r="L2" s="23"/>
      <c r="M2" s="23"/>
      <c r="N2" s="23"/>
    </row>
    <row r="3" s="16" customFormat="1" ht="28.5" spans="1:14">
      <c r="A3" s="24" t="s">
        <v>2</v>
      </c>
      <c r="B3" s="24" t="s">
        <v>3</v>
      </c>
      <c r="C3" s="24" t="s">
        <v>4</v>
      </c>
      <c r="D3" s="24" t="s">
        <v>5</v>
      </c>
      <c r="E3" s="24" t="s">
        <v>6</v>
      </c>
      <c r="F3" s="24" t="s">
        <v>7</v>
      </c>
      <c r="G3" s="24" t="s">
        <v>8</v>
      </c>
      <c r="H3" s="24" t="s">
        <v>9</v>
      </c>
      <c r="I3" s="24" t="s">
        <v>10</v>
      </c>
      <c r="J3" s="24" t="s">
        <v>11</v>
      </c>
      <c r="K3" s="24" t="s">
        <v>12</v>
      </c>
      <c r="L3" s="24" t="s">
        <v>13</v>
      </c>
      <c r="M3" s="24" t="s">
        <v>14</v>
      </c>
      <c r="N3" s="25" t="s">
        <v>15</v>
      </c>
    </row>
    <row r="4" s="17" customFormat="1" ht="13.5" spans="1:14">
      <c r="A4" s="26" t="s">
        <v>16</v>
      </c>
      <c r="B4" s="27"/>
      <c r="C4" s="27"/>
      <c r="D4" s="27"/>
      <c r="E4" s="27"/>
      <c r="F4" s="27"/>
      <c r="G4" s="27"/>
      <c r="H4" s="27"/>
      <c r="I4" s="27"/>
      <c r="J4" s="27"/>
      <c r="K4" s="27"/>
      <c r="L4" s="28"/>
      <c r="M4" s="28"/>
      <c r="N4" s="27"/>
    </row>
    <row r="5" s="17" customFormat="1" ht="94.5" spans="1:14">
      <c r="A5" s="29"/>
      <c r="B5" s="1" t="s">
        <v>17</v>
      </c>
      <c r="C5" s="3" t="s">
        <v>18</v>
      </c>
      <c r="D5" s="1" t="s">
        <v>19</v>
      </c>
      <c r="E5" s="1" t="s">
        <v>20</v>
      </c>
      <c r="F5" s="1" t="s">
        <v>21</v>
      </c>
      <c r="G5" s="3" t="s">
        <v>22</v>
      </c>
      <c r="H5" s="3" t="s">
        <v>22</v>
      </c>
      <c r="I5" s="1" t="s">
        <v>23</v>
      </c>
      <c r="J5" s="30">
        <v>510</v>
      </c>
      <c r="K5" s="1" t="s">
        <v>24</v>
      </c>
      <c r="L5" s="1" t="s">
        <v>25</v>
      </c>
      <c r="M5" s="1" t="s">
        <v>26</v>
      </c>
      <c r="N5" s="1"/>
    </row>
    <row r="6" s="17" customFormat="1" ht="94.5" spans="1:14">
      <c r="A6" s="29"/>
      <c r="B6" s="1" t="s">
        <v>27</v>
      </c>
      <c r="C6" s="3" t="s">
        <v>18</v>
      </c>
      <c r="D6" s="1" t="s">
        <v>28</v>
      </c>
      <c r="E6" s="1" t="s">
        <v>20</v>
      </c>
      <c r="F6" s="1" t="s">
        <v>29</v>
      </c>
      <c r="G6" s="3" t="s">
        <v>22</v>
      </c>
      <c r="H6" s="3" t="s">
        <v>22</v>
      </c>
      <c r="I6" s="1" t="s">
        <v>30</v>
      </c>
      <c r="J6" s="31">
        <v>215</v>
      </c>
      <c r="K6" s="1" t="s">
        <v>31</v>
      </c>
      <c r="L6" s="1" t="s">
        <v>32</v>
      </c>
      <c r="M6" s="1" t="s">
        <v>26</v>
      </c>
      <c r="N6" s="1"/>
    </row>
    <row r="7" s="17" customFormat="1" ht="94.5" spans="1:14">
      <c r="A7" s="29"/>
      <c r="B7" s="1" t="s">
        <v>33</v>
      </c>
      <c r="C7" s="3" t="s">
        <v>18</v>
      </c>
      <c r="D7" s="1" t="s">
        <v>28</v>
      </c>
      <c r="E7" s="1" t="s">
        <v>20</v>
      </c>
      <c r="F7" s="1" t="s">
        <v>29</v>
      </c>
      <c r="G7" s="3" t="s">
        <v>22</v>
      </c>
      <c r="H7" s="3" t="s">
        <v>22</v>
      </c>
      <c r="I7" s="1" t="s">
        <v>34</v>
      </c>
      <c r="J7" s="31">
        <v>170</v>
      </c>
      <c r="K7" s="1" t="s">
        <v>31</v>
      </c>
      <c r="L7" s="1" t="s">
        <v>32</v>
      </c>
      <c r="M7" s="1" t="s">
        <v>26</v>
      </c>
      <c r="N7" s="1"/>
    </row>
    <row r="8" s="17" customFormat="1" ht="94.5" spans="1:14">
      <c r="A8" s="29"/>
      <c r="B8" s="3" t="s">
        <v>35</v>
      </c>
      <c r="C8" s="3" t="s">
        <v>18</v>
      </c>
      <c r="D8" s="1" t="s">
        <v>36</v>
      </c>
      <c r="E8" s="3" t="s">
        <v>20</v>
      </c>
      <c r="F8" s="3" t="s">
        <v>37</v>
      </c>
      <c r="G8" s="3" t="s">
        <v>22</v>
      </c>
      <c r="H8" s="3" t="s">
        <v>22</v>
      </c>
      <c r="I8" s="3" t="s">
        <v>38</v>
      </c>
      <c r="J8" s="4">
        <v>225</v>
      </c>
      <c r="K8" s="1" t="s">
        <v>39</v>
      </c>
      <c r="L8" s="1" t="s">
        <v>32</v>
      </c>
      <c r="M8" s="1" t="s">
        <v>26</v>
      </c>
      <c r="N8" s="1"/>
    </row>
    <row r="9" s="17" customFormat="1" ht="94.5" spans="1:14">
      <c r="A9" s="29"/>
      <c r="B9" s="1" t="s">
        <v>40</v>
      </c>
      <c r="C9" s="3" t="s">
        <v>18</v>
      </c>
      <c r="D9" s="1" t="s">
        <v>41</v>
      </c>
      <c r="E9" s="3" t="s">
        <v>20</v>
      </c>
      <c r="F9" s="1" t="s">
        <v>42</v>
      </c>
      <c r="G9" s="3" t="s">
        <v>22</v>
      </c>
      <c r="H9" s="3" t="s">
        <v>22</v>
      </c>
      <c r="I9" s="1" t="s">
        <v>43</v>
      </c>
      <c r="J9" s="31">
        <v>5670</v>
      </c>
      <c r="K9" s="1" t="s">
        <v>44</v>
      </c>
      <c r="L9" s="1" t="s">
        <v>45</v>
      </c>
      <c r="M9" s="1" t="s">
        <v>26</v>
      </c>
      <c r="N9" s="1"/>
    </row>
    <row r="10" s="17" customFormat="1" ht="94.5" spans="1:14">
      <c r="A10" s="29"/>
      <c r="B10" s="3" t="s">
        <v>46</v>
      </c>
      <c r="C10" s="3" t="s">
        <v>18</v>
      </c>
      <c r="D10" s="3" t="s">
        <v>47</v>
      </c>
      <c r="E10" s="1" t="s">
        <v>20</v>
      </c>
      <c r="F10" s="3" t="s">
        <v>48</v>
      </c>
      <c r="G10" s="3" t="s">
        <v>22</v>
      </c>
      <c r="H10" s="3" t="s">
        <v>22</v>
      </c>
      <c r="I10" s="3" t="s">
        <v>49</v>
      </c>
      <c r="J10" s="3">
        <v>1700</v>
      </c>
      <c r="K10" s="1" t="s">
        <v>50</v>
      </c>
      <c r="L10" s="1" t="s">
        <v>51</v>
      </c>
      <c r="M10" s="1" t="s">
        <v>26</v>
      </c>
      <c r="N10" s="1"/>
    </row>
    <row r="11" s="17" customFormat="1" ht="94.5" spans="1:14">
      <c r="A11" s="29"/>
      <c r="B11" s="3" t="s">
        <v>52</v>
      </c>
      <c r="C11" s="3" t="s">
        <v>18</v>
      </c>
      <c r="D11" s="1" t="s">
        <v>36</v>
      </c>
      <c r="E11" s="3" t="s">
        <v>20</v>
      </c>
      <c r="F11" s="3" t="s">
        <v>53</v>
      </c>
      <c r="G11" s="3" t="s">
        <v>22</v>
      </c>
      <c r="H11" s="3" t="s">
        <v>22</v>
      </c>
      <c r="I11" s="3" t="s">
        <v>54</v>
      </c>
      <c r="J11" s="3">
        <v>1510</v>
      </c>
      <c r="K11" s="1" t="s">
        <v>55</v>
      </c>
      <c r="L11" s="1" t="s">
        <v>51</v>
      </c>
      <c r="M11" s="1" t="s">
        <v>26</v>
      </c>
      <c r="N11" s="1"/>
    </row>
    <row r="12" s="17" customFormat="1" ht="54" spans="1:14">
      <c r="A12" s="32"/>
      <c r="B12" s="1" t="s">
        <v>56</v>
      </c>
      <c r="C12" s="3" t="s">
        <v>18</v>
      </c>
      <c r="D12" s="3" t="s">
        <v>57</v>
      </c>
      <c r="E12" s="1" t="s">
        <v>20</v>
      </c>
      <c r="F12" s="1" t="s">
        <v>58</v>
      </c>
      <c r="G12" s="3" t="s">
        <v>22</v>
      </c>
      <c r="H12" s="3" t="s">
        <v>59</v>
      </c>
      <c r="I12" s="1" t="s">
        <v>60</v>
      </c>
      <c r="J12" s="5">
        <v>27.15</v>
      </c>
      <c r="K12" s="1" t="s">
        <v>61</v>
      </c>
      <c r="L12" s="33" t="s">
        <v>62</v>
      </c>
      <c r="M12" s="33" t="s">
        <v>63</v>
      </c>
      <c r="N12" s="3"/>
    </row>
    <row r="13" s="17" customFormat="1" ht="54" spans="1:14">
      <c r="A13" s="32"/>
      <c r="B13" s="3" t="s">
        <v>64</v>
      </c>
      <c r="C13" s="3" t="s">
        <v>18</v>
      </c>
      <c r="D13" s="3" t="s">
        <v>57</v>
      </c>
      <c r="E13" s="3" t="s">
        <v>20</v>
      </c>
      <c r="F13" s="3" t="s">
        <v>65</v>
      </c>
      <c r="G13" s="3" t="s">
        <v>22</v>
      </c>
      <c r="H13" s="3" t="s">
        <v>59</v>
      </c>
      <c r="I13" s="4" t="s">
        <v>66</v>
      </c>
      <c r="J13" s="4">
        <v>10.18</v>
      </c>
      <c r="K13" s="4" t="s">
        <v>67</v>
      </c>
      <c r="L13" s="33" t="s">
        <v>62</v>
      </c>
      <c r="M13" s="33" t="s">
        <v>63</v>
      </c>
      <c r="N13" s="3"/>
    </row>
    <row r="14" s="17" customFormat="1" ht="54" spans="1:14">
      <c r="A14" s="32"/>
      <c r="B14" s="4" t="s">
        <v>68</v>
      </c>
      <c r="C14" s="3" t="s">
        <v>18</v>
      </c>
      <c r="D14" s="3" t="s">
        <v>57</v>
      </c>
      <c r="E14" s="3" t="s">
        <v>20</v>
      </c>
      <c r="F14" s="3" t="s">
        <v>69</v>
      </c>
      <c r="G14" s="3" t="s">
        <v>22</v>
      </c>
      <c r="H14" s="3" t="s">
        <v>59</v>
      </c>
      <c r="I14" s="4" t="s">
        <v>70</v>
      </c>
      <c r="J14" s="4">
        <v>10.86</v>
      </c>
      <c r="K14" s="4" t="s">
        <v>71</v>
      </c>
      <c r="L14" s="33" t="s">
        <v>62</v>
      </c>
      <c r="M14" s="33" t="s">
        <v>63</v>
      </c>
      <c r="N14" s="3"/>
    </row>
    <row r="15" s="17" customFormat="1" ht="54" spans="1:14">
      <c r="A15" s="32"/>
      <c r="B15" s="4" t="s">
        <v>72</v>
      </c>
      <c r="C15" s="3" t="s">
        <v>18</v>
      </c>
      <c r="D15" s="3" t="s">
        <v>57</v>
      </c>
      <c r="E15" s="3" t="s">
        <v>20</v>
      </c>
      <c r="F15" s="3" t="s">
        <v>73</v>
      </c>
      <c r="G15" s="3" t="s">
        <v>22</v>
      </c>
      <c r="H15" s="3" t="s">
        <v>59</v>
      </c>
      <c r="I15" s="4" t="s">
        <v>74</v>
      </c>
      <c r="J15" s="4">
        <v>2.24</v>
      </c>
      <c r="K15" s="4" t="s">
        <v>75</v>
      </c>
      <c r="L15" s="33" t="s">
        <v>62</v>
      </c>
      <c r="M15" s="33" t="s">
        <v>63</v>
      </c>
      <c r="N15" s="3"/>
    </row>
    <row r="16" s="17" customFormat="1" ht="54" spans="1:14">
      <c r="A16" s="32"/>
      <c r="B16" s="4" t="s">
        <v>76</v>
      </c>
      <c r="C16" s="3" t="s">
        <v>18</v>
      </c>
      <c r="D16" s="3" t="s">
        <v>57</v>
      </c>
      <c r="E16" s="3" t="s">
        <v>20</v>
      </c>
      <c r="F16" s="3" t="s">
        <v>77</v>
      </c>
      <c r="G16" s="3" t="s">
        <v>22</v>
      </c>
      <c r="H16" s="3" t="s">
        <v>59</v>
      </c>
      <c r="I16" s="4" t="s">
        <v>78</v>
      </c>
      <c r="J16" s="4">
        <v>25.11</v>
      </c>
      <c r="K16" s="4" t="s">
        <v>79</v>
      </c>
      <c r="L16" s="33" t="s">
        <v>62</v>
      </c>
      <c r="M16" s="33" t="s">
        <v>63</v>
      </c>
      <c r="N16" s="3"/>
    </row>
    <row r="17" s="17" customFormat="1" ht="54" spans="1:14">
      <c r="A17" s="32"/>
      <c r="B17" s="4" t="s">
        <v>80</v>
      </c>
      <c r="C17" s="3" t="s">
        <v>18</v>
      </c>
      <c r="D17" s="3" t="s">
        <v>57</v>
      </c>
      <c r="E17" s="3" t="s">
        <v>20</v>
      </c>
      <c r="F17" s="3" t="s">
        <v>81</v>
      </c>
      <c r="G17" s="3" t="s">
        <v>22</v>
      </c>
      <c r="H17" s="3" t="s">
        <v>59</v>
      </c>
      <c r="I17" s="4" t="s">
        <v>66</v>
      </c>
      <c r="J17" s="4">
        <v>13.57</v>
      </c>
      <c r="K17" s="4" t="s">
        <v>67</v>
      </c>
      <c r="L17" s="33" t="s">
        <v>62</v>
      </c>
      <c r="M17" s="33" t="s">
        <v>63</v>
      </c>
      <c r="N17" s="3"/>
    </row>
    <row r="18" s="17" customFormat="1" ht="54" spans="1:14">
      <c r="A18" s="32"/>
      <c r="B18" s="4" t="s">
        <v>82</v>
      </c>
      <c r="C18" s="3" t="s">
        <v>18</v>
      </c>
      <c r="D18" s="3" t="s">
        <v>57</v>
      </c>
      <c r="E18" s="34" t="s">
        <v>20</v>
      </c>
      <c r="F18" s="35" t="s">
        <v>83</v>
      </c>
      <c r="G18" s="3" t="s">
        <v>22</v>
      </c>
      <c r="H18" s="3" t="s">
        <v>59</v>
      </c>
      <c r="I18" s="4" t="s">
        <v>84</v>
      </c>
      <c r="J18" s="4">
        <v>4.75</v>
      </c>
      <c r="K18" s="4" t="s">
        <v>85</v>
      </c>
      <c r="L18" s="33" t="s">
        <v>62</v>
      </c>
      <c r="M18" s="33" t="s">
        <v>63</v>
      </c>
      <c r="N18" s="3"/>
    </row>
    <row r="19" s="17" customFormat="1" ht="54" spans="1:14">
      <c r="A19" s="32"/>
      <c r="B19" s="4" t="s">
        <v>86</v>
      </c>
      <c r="C19" s="3" t="s">
        <v>18</v>
      </c>
      <c r="D19" s="3" t="s">
        <v>57</v>
      </c>
      <c r="E19" s="34" t="s">
        <v>20</v>
      </c>
      <c r="F19" s="3" t="s">
        <v>87</v>
      </c>
      <c r="G19" s="3" t="s">
        <v>22</v>
      </c>
      <c r="H19" s="3" t="s">
        <v>59</v>
      </c>
      <c r="I19" s="4" t="s">
        <v>88</v>
      </c>
      <c r="J19" s="4">
        <v>8.14</v>
      </c>
      <c r="K19" s="4" t="s">
        <v>89</v>
      </c>
      <c r="L19" s="33" t="s">
        <v>62</v>
      </c>
      <c r="M19" s="33" t="s">
        <v>63</v>
      </c>
      <c r="N19" s="3"/>
    </row>
    <row r="20" s="17" customFormat="1" ht="54" spans="1:14">
      <c r="A20" s="32"/>
      <c r="B20" s="3" t="s">
        <v>90</v>
      </c>
      <c r="C20" s="3" t="s">
        <v>18</v>
      </c>
      <c r="D20" s="3" t="s">
        <v>57</v>
      </c>
      <c r="E20" s="3" t="s">
        <v>20</v>
      </c>
      <c r="F20" s="1" t="s">
        <v>91</v>
      </c>
      <c r="G20" s="3" t="s">
        <v>22</v>
      </c>
      <c r="H20" s="3" t="s">
        <v>59</v>
      </c>
      <c r="I20" s="4" t="s">
        <v>92</v>
      </c>
      <c r="J20" s="4">
        <v>6.11</v>
      </c>
      <c r="K20" s="4" t="s">
        <v>71</v>
      </c>
      <c r="L20" s="33" t="s">
        <v>62</v>
      </c>
      <c r="M20" s="33" t="s">
        <v>63</v>
      </c>
      <c r="N20" s="3"/>
    </row>
    <row r="21" s="17" customFormat="1" ht="54" spans="1:14">
      <c r="A21" s="32"/>
      <c r="B21" s="3" t="s">
        <v>93</v>
      </c>
      <c r="C21" s="3" t="s">
        <v>18</v>
      </c>
      <c r="D21" s="3" t="s">
        <v>57</v>
      </c>
      <c r="E21" s="3" t="s">
        <v>20</v>
      </c>
      <c r="F21" s="3" t="s">
        <v>94</v>
      </c>
      <c r="G21" s="3" t="s">
        <v>22</v>
      </c>
      <c r="H21" s="3" t="s">
        <v>59</v>
      </c>
      <c r="I21" s="5" t="s">
        <v>88</v>
      </c>
      <c r="J21" s="5">
        <v>8.14</v>
      </c>
      <c r="K21" s="5" t="s">
        <v>89</v>
      </c>
      <c r="L21" s="33" t="s">
        <v>62</v>
      </c>
      <c r="M21" s="33" t="s">
        <v>63</v>
      </c>
      <c r="N21" s="3"/>
    </row>
    <row r="22" s="17" customFormat="1" ht="54" spans="1:14">
      <c r="A22" s="32"/>
      <c r="B22" s="3" t="s">
        <v>95</v>
      </c>
      <c r="C22" s="3" t="s">
        <v>18</v>
      </c>
      <c r="D22" s="3" t="s">
        <v>96</v>
      </c>
      <c r="E22" s="3" t="s">
        <v>20</v>
      </c>
      <c r="F22" s="3" t="s">
        <v>97</v>
      </c>
      <c r="G22" s="3" t="s">
        <v>22</v>
      </c>
      <c r="H22" s="3" t="s">
        <v>59</v>
      </c>
      <c r="I22" s="3" t="s">
        <v>88</v>
      </c>
      <c r="J22" s="4">
        <v>7.68</v>
      </c>
      <c r="K22" s="4" t="s">
        <v>89</v>
      </c>
      <c r="L22" s="33" t="s">
        <v>62</v>
      </c>
      <c r="M22" s="33" t="s">
        <v>63</v>
      </c>
      <c r="N22" s="3"/>
    </row>
    <row r="23" s="17" customFormat="1" ht="54" spans="1:14">
      <c r="A23" s="32"/>
      <c r="B23" s="4" t="s">
        <v>98</v>
      </c>
      <c r="C23" s="3" t="s">
        <v>18</v>
      </c>
      <c r="D23" s="3" t="s">
        <v>96</v>
      </c>
      <c r="E23" s="3" t="s">
        <v>20</v>
      </c>
      <c r="F23" s="3" t="s">
        <v>99</v>
      </c>
      <c r="G23" s="3" t="s">
        <v>22</v>
      </c>
      <c r="H23" s="3" t="s">
        <v>59</v>
      </c>
      <c r="I23" s="3" t="s">
        <v>88</v>
      </c>
      <c r="J23" s="4">
        <v>7.47</v>
      </c>
      <c r="K23" s="4" t="s">
        <v>89</v>
      </c>
      <c r="L23" s="33" t="s">
        <v>62</v>
      </c>
      <c r="M23" s="33" t="s">
        <v>63</v>
      </c>
      <c r="N23" s="3"/>
    </row>
    <row r="24" s="17" customFormat="1" ht="54" spans="1:14">
      <c r="A24" s="32"/>
      <c r="B24" s="3" t="s">
        <v>100</v>
      </c>
      <c r="C24" s="3" t="s">
        <v>18</v>
      </c>
      <c r="D24" s="3" t="s">
        <v>96</v>
      </c>
      <c r="E24" s="3" t="s">
        <v>20</v>
      </c>
      <c r="F24" s="3" t="s">
        <v>101</v>
      </c>
      <c r="G24" s="3" t="s">
        <v>22</v>
      </c>
      <c r="H24" s="3" t="s">
        <v>59</v>
      </c>
      <c r="I24" s="3" t="s">
        <v>102</v>
      </c>
      <c r="J24" s="4">
        <v>9.09</v>
      </c>
      <c r="K24" s="4" t="s">
        <v>103</v>
      </c>
      <c r="L24" s="33" t="s">
        <v>62</v>
      </c>
      <c r="M24" s="33" t="s">
        <v>63</v>
      </c>
      <c r="N24" s="3"/>
    </row>
    <row r="25" s="17" customFormat="1" ht="54" spans="1:14">
      <c r="A25" s="32"/>
      <c r="B25" s="3" t="s">
        <v>104</v>
      </c>
      <c r="C25" s="3" t="s">
        <v>18</v>
      </c>
      <c r="D25" s="3" t="s">
        <v>96</v>
      </c>
      <c r="E25" s="3" t="s">
        <v>20</v>
      </c>
      <c r="F25" s="3" t="s">
        <v>105</v>
      </c>
      <c r="G25" s="3" t="s">
        <v>22</v>
      </c>
      <c r="H25" s="3" t="s">
        <v>59</v>
      </c>
      <c r="I25" s="3" t="s">
        <v>92</v>
      </c>
      <c r="J25" s="4">
        <v>4.59</v>
      </c>
      <c r="K25" s="4" t="s">
        <v>71</v>
      </c>
      <c r="L25" s="33" t="s">
        <v>62</v>
      </c>
      <c r="M25" s="33" t="s">
        <v>63</v>
      </c>
      <c r="N25" s="3"/>
    </row>
    <row r="26" s="17" customFormat="1" ht="54" spans="1:14">
      <c r="A26" s="32"/>
      <c r="B26" s="3" t="s">
        <v>106</v>
      </c>
      <c r="C26" s="3" t="s">
        <v>18</v>
      </c>
      <c r="D26" s="3" t="s">
        <v>96</v>
      </c>
      <c r="E26" s="3" t="s">
        <v>20</v>
      </c>
      <c r="F26" s="3" t="s">
        <v>107</v>
      </c>
      <c r="G26" s="3" t="s">
        <v>22</v>
      </c>
      <c r="H26" s="3" t="s">
        <v>59</v>
      </c>
      <c r="I26" s="3" t="s">
        <v>108</v>
      </c>
      <c r="J26" s="4">
        <v>14.46</v>
      </c>
      <c r="K26" s="4" t="s">
        <v>109</v>
      </c>
      <c r="L26" s="33" t="s">
        <v>62</v>
      </c>
      <c r="M26" s="33" t="s">
        <v>63</v>
      </c>
      <c r="N26" s="3"/>
    </row>
    <row r="27" s="17" customFormat="1" ht="54" spans="1:14">
      <c r="A27" s="32"/>
      <c r="B27" s="3" t="s">
        <v>110</v>
      </c>
      <c r="C27" s="3" t="s">
        <v>18</v>
      </c>
      <c r="D27" s="3" t="s">
        <v>96</v>
      </c>
      <c r="E27" s="3" t="s">
        <v>20</v>
      </c>
      <c r="F27" s="3" t="s">
        <v>111</v>
      </c>
      <c r="G27" s="3" t="s">
        <v>22</v>
      </c>
      <c r="H27" s="3" t="s">
        <v>59</v>
      </c>
      <c r="I27" s="3" t="s">
        <v>112</v>
      </c>
      <c r="J27" s="4">
        <v>5.09</v>
      </c>
      <c r="K27" s="4" t="s">
        <v>113</v>
      </c>
      <c r="L27" s="33" t="s">
        <v>62</v>
      </c>
      <c r="M27" s="33" t="s">
        <v>63</v>
      </c>
      <c r="N27" s="3"/>
    </row>
    <row r="28" s="17" customFormat="1" ht="54" spans="1:14">
      <c r="A28" s="32"/>
      <c r="B28" s="3" t="s">
        <v>114</v>
      </c>
      <c r="C28" s="3" t="s">
        <v>18</v>
      </c>
      <c r="D28" s="3" t="s">
        <v>96</v>
      </c>
      <c r="E28" s="3" t="s">
        <v>20</v>
      </c>
      <c r="F28" s="3" t="s">
        <v>115</v>
      </c>
      <c r="G28" s="3" t="s">
        <v>22</v>
      </c>
      <c r="H28" s="3" t="s">
        <v>59</v>
      </c>
      <c r="I28" s="3" t="s">
        <v>116</v>
      </c>
      <c r="J28" s="4">
        <v>12.04</v>
      </c>
      <c r="K28" s="4" t="s">
        <v>117</v>
      </c>
      <c r="L28" s="33" t="s">
        <v>62</v>
      </c>
      <c r="M28" s="33" t="s">
        <v>63</v>
      </c>
      <c r="N28" s="3"/>
    </row>
    <row r="29" s="17" customFormat="1" ht="54" spans="1:14">
      <c r="A29" s="32"/>
      <c r="B29" s="3" t="s">
        <v>118</v>
      </c>
      <c r="C29" s="3" t="s">
        <v>18</v>
      </c>
      <c r="D29" s="3" t="s">
        <v>96</v>
      </c>
      <c r="E29" s="3" t="s">
        <v>20</v>
      </c>
      <c r="F29" s="3" t="s">
        <v>119</v>
      </c>
      <c r="G29" s="3" t="s">
        <v>22</v>
      </c>
      <c r="H29" s="3" t="s">
        <v>59</v>
      </c>
      <c r="I29" s="3" t="s">
        <v>120</v>
      </c>
      <c r="J29" s="4">
        <v>3.33</v>
      </c>
      <c r="K29" s="4" t="s">
        <v>121</v>
      </c>
      <c r="L29" s="33" t="s">
        <v>62</v>
      </c>
      <c r="M29" s="33" t="s">
        <v>63</v>
      </c>
      <c r="N29" s="3"/>
    </row>
    <row r="30" s="17" customFormat="1" ht="54" spans="1:14">
      <c r="A30" s="32"/>
      <c r="B30" s="3" t="s">
        <v>122</v>
      </c>
      <c r="C30" s="3" t="s">
        <v>18</v>
      </c>
      <c r="D30" s="3" t="s">
        <v>96</v>
      </c>
      <c r="E30" s="3" t="s">
        <v>20</v>
      </c>
      <c r="F30" s="3" t="s">
        <v>123</v>
      </c>
      <c r="G30" s="3" t="s">
        <v>22</v>
      </c>
      <c r="H30" s="3" t="s">
        <v>59</v>
      </c>
      <c r="I30" s="3" t="s">
        <v>124</v>
      </c>
      <c r="J30" s="4">
        <v>10.04</v>
      </c>
      <c r="K30" s="4" t="s">
        <v>125</v>
      </c>
      <c r="L30" s="33" t="s">
        <v>62</v>
      </c>
      <c r="M30" s="33" t="s">
        <v>63</v>
      </c>
      <c r="N30" s="3"/>
    </row>
    <row r="31" s="17" customFormat="1" ht="54" spans="1:14">
      <c r="A31" s="32"/>
      <c r="B31" s="5" t="s">
        <v>126</v>
      </c>
      <c r="C31" s="3" t="s">
        <v>18</v>
      </c>
      <c r="D31" s="3" t="s">
        <v>127</v>
      </c>
      <c r="E31" s="5" t="s">
        <v>20</v>
      </c>
      <c r="F31" s="5" t="s">
        <v>128</v>
      </c>
      <c r="G31" s="5" t="s">
        <v>22</v>
      </c>
      <c r="H31" s="5" t="s">
        <v>59</v>
      </c>
      <c r="I31" s="5" t="s">
        <v>129</v>
      </c>
      <c r="J31" s="5">
        <v>6.79</v>
      </c>
      <c r="K31" s="5" t="s">
        <v>130</v>
      </c>
      <c r="L31" s="33" t="s">
        <v>62</v>
      </c>
      <c r="M31" s="33" t="s">
        <v>63</v>
      </c>
      <c r="N31" s="3"/>
    </row>
    <row r="32" s="17" customFormat="1" ht="54" spans="1:14">
      <c r="A32" s="32"/>
      <c r="B32" s="5" t="s">
        <v>131</v>
      </c>
      <c r="C32" s="3" t="s">
        <v>18</v>
      </c>
      <c r="D32" s="3" t="s">
        <v>127</v>
      </c>
      <c r="E32" s="5" t="s">
        <v>20</v>
      </c>
      <c r="F32" s="5" t="s">
        <v>132</v>
      </c>
      <c r="G32" s="5" t="s">
        <v>22</v>
      </c>
      <c r="H32" s="5" t="s">
        <v>59</v>
      </c>
      <c r="I32" s="5" t="s">
        <v>133</v>
      </c>
      <c r="J32" s="5">
        <v>8.14</v>
      </c>
      <c r="K32" s="5" t="s">
        <v>134</v>
      </c>
      <c r="L32" s="33" t="s">
        <v>62</v>
      </c>
      <c r="M32" s="33" t="s">
        <v>63</v>
      </c>
      <c r="N32" s="3"/>
    </row>
    <row r="33" s="17" customFormat="1" ht="54" spans="1:14">
      <c r="A33" s="32"/>
      <c r="B33" s="5" t="s">
        <v>135</v>
      </c>
      <c r="C33" s="3" t="s">
        <v>18</v>
      </c>
      <c r="D33" s="3" t="s">
        <v>127</v>
      </c>
      <c r="E33" s="5" t="s">
        <v>20</v>
      </c>
      <c r="F33" s="5" t="s">
        <v>136</v>
      </c>
      <c r="G33" s="5" t="s">
        <v>22</v>
      </c>
      <c r="H33" s="5" t="s">
        <v>59</v>
      </c>
      <c r="I33" s="5" t="s">
        <v>137</v>
      </c>
      <c r="J33" s="5">
        <v>6.65</v>
      </c>
      <c r="K33" s="5" t="s">
        <v>138</v>
      </c>
      <c r="L33" s="33" t="s">
        <v>62</v>
      </c>
      <c r="M33" s="33" t="s">
        <v>63</v>
      </c>
      <c r="N33" s="3"/>
    </row>
    <row r="34" s="17" customFormat="1" ht="54" spans="1:14">
      <c r="A34" s="32"/>
      <c r="B34" s="5" t="s">
        <v>139</v>
      </c>
      <c r="C34" s="3" t="s">
        <v>18</v>
      </c>
      <c r="D34" s="3" t="s">
        <v>127</v>
      </c>
      <c r="E34" s="5" t="s">
        <v>20</v>
      </c>
      <c r="F34" s="5" t="s">
        <v>140</v>
      </c>
      <c r="G34" s="5" t="s">
        <v>22</v>
      </c>
      <c r="H34" s="5" t="s">
        <v>59</v>
      </c>
      <c r="I34" s="5" t="s">
        <v>137</v>
      </c>
      <c r="J34" s="5">
        <v>6.31</v>
      </c>
      <c r="K34" s="5" t="s">
        <v>138</v>
      </c>
      <c r="L34" s="33" t="s">
        <v>62</v>
      </c>
      <c r="M34" s="33" t="s">
        <v>63</v>
      </c>
      <c r="N34" s="3"/>
    </row>
    <row r="35" s="17" customFormat="1" ht="54" spans="1:14">
      <c r="A35" s="32"/>
      <c r="B35" s="5" t="s">
        <v>141</v>
      </c>
      <c r="C35" s="3" t="s">
        <v>18</v>
      </c>
      <c r="D35" s="3" t="s">
        <v>127</v>
      </c>
      <c r="E35" s="5" t="s">
        <v>20</v>
      </c>
      <c r="F35" s="5" t="s">
        <v>142</v>
      </c>
      <c r="G35" s="5" t="s">
        <v>22</v>
      </c>
      <c r="H35" s="5" t="s">
        <v>59</v>
      </c>
      <c r="I35" s="5" t="s">
        <v>88</v>
      </c>
      <c r="J35" s="5">
        <v>8.82</v>
      </c>
      <c r="K35" s="5" t="s">
        <v>89</v>
      </c>
      <c r="L35" s="33" t="s">
        <v>62</v>
      </c>
      <c r="M35" s="33" t="s">
        <v>63</v>
      </c>
      <c r="N35" s="3"/>
    </row>
    <row r="36" s="17" customFormat="1" ht="54" spans="1:14">
      <c r="A36" s="32"/>
      <c r="B36" s="5" t="s">
        <v>143</v>
      </c>
      <c r="C36" s="3" t="s">
        <v>18</v>
      </c>
      <c r="D36" s="3" t="s">
        <v>127</v>
      </c>
      <c r="E36" s="5" t="s">
        <v>20</v>
      </c>
      <c r="F36" s="5" t="s">
        <v>144</v>
      </c>
      <c r="G36" s="5" t="s">
        <v>22</v>
      </c>
      <c r="H36" s="5" t="s">
        <v>59</v>
      </c>
      <c r="I36" s="5" t="s">
        <v>145</v>
      </c>
      <c r="J36" s="5">
        <v>11.06</v>
      </c>
      <c r="K36" s="5" t="s">
        <v>146</v>
      </c>
      <c r="L36" s="33" t="s">
        <v>62</v>
      </c>
      <c r="M36" s="33" t="s">
        <v>63</v>
      </c>
      <c r="N36" s="3"/>
    </row>
    <row r="37" s="17" customFormat="1" ht="54" spans="1:14">
      <c r="A37" s="32"/>
      <c r="B37" s="5" t="s">
        <v>147</v>
      </c>
      <c r="C37" s="3" t="s">
        <v>18</v>
      </c>
      <c r="D37" s="3" t="s">
        <v>127</v>
      </c>
      <c r="E37" s="5" t="s">
        <v>20</v>
      </c>
      <c r="F37" s="5" t="s">
        <v>148</v>
      </c>
      <c r="G37" s="5" t="s">
        <v>22</v>
      </c>
      <c r="H37" s="5" t="s">
        <v>59</v>
      </c>
      <c r="I37" s="5" t="s">
        <v>149</v>
      </c>
      <c r="J37" s="5">
        <v>4.21</v>
      </c>
      <c r="K37" s="5" t="s">
        <v>150</v>
      </c>
      <c r="L37" s="33" t="s">
        <v>62</v>
      </c>
      <c r="M37" s="33" t="s">
        <v>63</v>
      </c>
      <c r="N37" s="3"/>
    </row>
    <row r="38" s="17" customFormat="1" ht="54" spans="1:14">
      <c r="A38" s="32"/>
      <c r="B38" s="5" t="s">
        <v>151</v>
      </c>
      <c r="C38" s="3" t="s">
        <v>18</v>
      </c>
      <c r="D38" s="3" t="s">
        <v>127</v>
      </c>
      <c r="E38" s="5" t="s">
        <v>20</v>
      </c>
      <c r="F38" s="5" t="s">
        <v>152</v>
      </c>
      <c r="G38" s="5" t="s">
        <v>22</v>
      </c>
      <c r="H38" s="5" t="s">
        <v>59</v>
      </c>
      <c r="I38" s="5" t="s">
        <v>153</v>
      </c>
      <c r="J38" s="5">
        <v>11.47</v>
      </c>
      <c r="K38" s="5" t="s">
        <v>154</v>
      </c>
      <c r="L38" s="33" t="s">
        <v>62</v>
      </c>
      <c r="M38" s="33" t="s">
        <v>63</v>
      </c>
      <c r="N38" s="3"/>
    </row>
    <row r="39" s="17" customFormat="1" ht="54" spans="1:14">
      <c r="A39" s="32"/>
      <c r="B39" s="5" t="s">
        <v>155</v>
      </c>
      <c r="C39" s="3" t="s">
        <v>18</v>
      </c>
      <c r="D39" s="3" t="s">
        <v>127</v>
      </c>
      <c r="E39" s="5" t="s">
        <v>20</v>
      </c>
      <c r="F39" s="5" t="s">
        <v>156</v>
      </c>
      <c r="G39" s="5" t="s">
        <v>22</v>
      </c>
      <c r="H39" s="5" t="s">
        <v>59</v>
      </c>
      <c r="I39" s="5" t="s">
        <v>66</v>
      </c>
      <c r="J39" s="5">
        <v>10.13</v>
      </c>
      <c r="K39" s="5" t="s">
        <v>67</v>
      </c>
      <c r="L39" s="33" t="s">
        <v>62</v>
      </c>
      <c r="M39" s="33" t="s">
        <v>63</v>
      </c>
      <c r="N39" s="3"/>
    </row>
    <row r="40" s="17" customFormat="1" ht="54" spans="1:14">
      <c r="A40" s="32"/>
      <c r="B40" s="5" t="s">
        <v>157</v>
      </c>
      <c r="C40" s="3" t="s">
        <v>18</v>
      </c>
      <c r="D40" s="3" t="s">
        <v>127</v>
      </c>
      <c r="E40" s="5" t="s">
        <v>20</v>
      </c>
      <c r="F40" s="5" t="s">
        <v>158</v>
      </c>
      <c r="G40" s="5" t="s">
        <v>22</v>
      </c>
      <c r="H40" s="5" t="s">
        <v>59</v>
      </c>
      <c r="I40" s="5" t="s">
        <v>88</v>
      </c>
      <c r="J40" s="5">
        <v>8.14</v>
      </c>
      <c r="K40" s="5" t="s">
        <v>89</v>
      </c>
      <c r="L40" s="33" t="s">
        <v>62</v>
      </c>
      <c r="M40" s="33" t="s">
        <v>63</v>
      </c>
      <c r="N40" s="3"/>
    </row>
    <row r="41" s="17" customFormat="1" ht="54" spans="1:14">
      <c r="A41" s="32"/>
      <c r="B41" s="5" t="s">
        <v>159</v>
      </c>
      <c r="C41" s="3" t="s">
        <v>18</v>
      </c>
      <c r="D41" s="3" t="s">
        <v>127</v>
      </c>
      <c r="E41" s="5" t="s">
        <v>20</v>
      </c>
      <c r="F41" s="5" t="s">
        <v>160</v>
      </c>
      <c r="G41" s="5" t="s">
        <v>22</v>
      </c>
      <c r="H41" s="5" t="s">
        <v>59</v>
      </c>
      <c r="I41" s="5" t="s">
        <v>129</v>
      </c>
      <c r="J41" s="5">
        <v>6.79</v>
      </c>
      <c r="K41" s="5" t="s">
        <v>130</v>
      </c>
      <c r="L41" s="33" t="s">
        <v>62</v>
      </c>
      <c r="M41" s="33" t="s">
        <v>63</v>
      </c>
      <c r="N41" s="3"/>
    </row>
    <row r="42" s="17" customFormat="1" ht="54" spans="1:14">
      <c r="A42" s="32"/>
      <c r="B42" s="5" t="s">
        <v>161</v>
      </c>
      <c r="C42" s="3" t="s">
        <v>18</v>
      </c>
      <c r="D42" s="3" t="s">
        <v>127</v>
      </c>
      <c r="E42" s="5" t="s">
        <v>20</v>
      </c>
      <c r="F42" s="5" t="s">
        <v>162</v>
      </c>
      <c r="G42" s="5" t="s">
        <v>22</v>
      </c>
      <c r="H42" s="5" t="s">
        <v>59</v>
      </c>
      <c r="I42" s="5" t="s">
        <v>92</v>
      </c>
      <c r="J42" s="5">
        <v>6.38</v>
      </c>
      <c r="K42" s="5" t="s">
        <v>71</v>
      </c>
      <c r="L42" s="33" t="s">
        <v>62</v>
      </c>
      <c r="M42" s="33" t="s">
        <v>63</v>
      </c>
      <c r="N42" s="3"/>
    </row>
    <row r="43" s="17" customFormat="1" ht="54" spans="1:14">
      <c r="A43" s="32"/>
      <c r="B43" s="5" t="s">
        <v>163</v>
      </c>
      <c r="C43" s="3" t="s">
        <v>18</v>
      </c>
      <c r="D43" s="3" t="s">
        <v>127</v>
      </c>
      <c r="E43" s="5" t="s">
        <v>20</v>
      </c>
      <c r="F43" s="5" t="s">
        <v>164</v>
      </c>
      <c r="G43" s="5" t="s">
        <v>22</v>
      </c>
      <c r="H43" s="5" t="s">
        <v>59</v>
      </c>
      <c r="I43" s="5" t="s">
        <v>92</v>
      </c>
      <c r="J43" s="5">
        <v>6.11</v>
      </c>
      <c r="K43" s="5" t="s">
        <v>71</v>
      </c>
      <c r="L43" s="33" t="s">
        <v>62</v>
      </c>
      <c r="M43" s="33" t="s">
        <v>63</v>
      </c>
      <c r="N43" s="3"/>
    </row>
    <row r="44" s="17" customFormat="1" ht="54" spans="1:14">
      <c r="A44" s="32"/>
      <c r="B44" s="5" t="s">
        <v>165</v>
      </c>
      <c r="C44" s="3" t="s">
        <v>18</v>
      </c>
      <c r="D44" s="3" t="s">
        <v>166</v>
      </c>
      <c r="E44" s="3" t="s">
        <v>20</v>
      </c>
      <c r="F44" s="5" t="s">
        <v>167</v>
      </c>
      <c r="G44" s="3" t="s">
        <v>22</v>
      </c>
      <c r="H44" s="3" t="s">
        <v>59</v>
      </c>
      <c r="I44" s="5" t="s">
        <v>168</v>
      </c>
      <c r="J44" s="5">
        <v>5.65</v>
      </c>
      <c r="K44" s="5" t="s">
        <v>169</v>
      </c>
      <c r="L44" s="33" t="s">
        <v>62</v>
      </c>
      <c r="M44" s="33" t="s">
        <v>63</v>
      </c>
      <c r="N44" s="33"/>
    </row>
    <row r="45" s="17" customFormat="1" ht="54" spans="1:14">
      <c r="A45" s="32"/>
      <c r="B45" s="5" t="s">
        <v>170</v>
      </c>
      <c r="C45" s="3" t="s">
        <v>18</v>
      </c>
      <c r="D45" s="3" t="s">
        <v>166</v>
      </c>
      <c r="E45" s="3" t="s">
        <v>20</v>
      </c>
      <c r="F45" s="5" t="s">
        <v>171</v>
      </c>
      <c r="G45" s="3" t="s">
        <v>22</v>
      </c>
      <c r="H45" s="3" t="s">
        <v>59</v>
      </c>
      <c r="I45" s="5" t="s">
        <v>133</v>
      </c>
      <c r="J45" s="5">
        <v>8.01</v>
      </c>
      <c r="K45" s="5" t="s">
        <v>134</v>
      </c>
      <c r="L45" s="33" t="s">
        <v>62</v>
      </c>
      <c r="M45" s="33" t="s">
        <v>63</v>
      </c>
      <c r="N45" s="33"/>
    </row>
    <row r="46" s="17" customFormat="1" ht="54" spans="1:14">
      <c r="A46" s="32"/>
      <c r="B46" s="5" t="s">
        <v>172</v>
      </c>
      <c r="C46" s="3" t="s">
        <v>18</v>
      </c>
      <c r="D46" s="3" t="s">
        <v>166</v>
      </c>
      <c r="E46" s="3" t="s">
        <v>20</v>
      </c>
      <c r="F46" s="5" t="s">
        <v>173</v>
      </c>
      <c r="G46" s="3" t="s">
        <v>22</v>
      </c>
      <c r="H46" s="3" t="s">
        <v>59</v>
      </c>
      <c r="I46" s="5" t="s">
        <v>174</v>
      </c>
      <c r="J46" s="5">
        <v>7.15</v>
      </c>
      <c r="K46" s="5" t="s">
        <v>175</v>
      </c>
      <c r="L46" s="33" t="s">
        <v>62</v>
      </c>
      <c r="M46" s="33" t="s">
        <v>63</v>
      </c>
      <c r="N46" s="33"/>
    </row>
    <row r="47" s="17" customFormat="1" ht="54" spans="1:14">
      <c r="A47" s="32"/>
      <c r="B47" s="5" t="s">
        <v>176</v>
      </c>
      <c r="C47" s="3" t="s">
        <v>18</v>
      </c>
      <c r="D47" s="3" t="s">
        <v>166</v>
      </c>
      <c r="E47" s="3" t="s">
        <v>20</v>
      </c>
      <c r="F47" s="5" t="s">
        <v>177</v>
      </c>
      <c r="G47" s="3" t="s">
        <v>22</v>
      </c>
      <c r="H47" s="3" t="s">
        <v>59</v>
      </c>
      <c r="I47" s="5" t="s">
        <v>129</v>
      </c>
      <c r="J47" s="5">
        <v>5.95</v>
      </c>
      <c r="K47" s="5" t="s">
        <v>130</v>
      </c>
      <c r="L47" s="33" t="s">
        <v>62</v>
      </c>
      <c r="M47" s="33" t="s">
        <v>63</v>
      </c>
      <c r="N47" s="33"/>
    </row>
    <row r="48" s="17" customFormat="1" ht="54" spans="1:14">
      <c r="A48" s="32"/>
      <c r="B48" s="5" t="s">
        <v>178</v>
      </c>
      <c r="C48" s="3" t="s">
        <v>18</v>
      </c>
      <c r="D48" s="3" t="s">
        <v>166</v>
      </c>
      <c r="E48" s="3" t="s">
        <v>20</v>
      </c>
      <c r="F48" s="5" t="s">
        <v>179</v>
      </c>
      <c r="G48" s="3" t="s">
        <v>22</v>
      </c>
      <c r="H48" s="3" t="s">
        <v>59</v>
      </c>
      <c r="I48" s="5" t="s">
        <v>180</v>
      </c>
      <c r="J48" s="5">
        <v>2.78</v>
      </c>
      <c r="K48" s="5" t="s">
        <v>181</v>
      </c>
      <c r="L48" s="33" t="s">
        <v>62</v>
      </c>
      <c r="M48" s="33" t="s">
        <v>63</v>
      </c>
      <c r="N48" s="33"/>
    </row>
    <row r="49" s="17" customFormat="1" ht="54" spans="1:14">
      <c r="A49" s="32"/>
      <c r="B49" s="5" t="s">
        <v>182</v>
      </c>
      <c r="C49" s="3" t="s">
        <v>18</v>
      </c>
      <c r="D49" s="3" t="s">
        <v>166</v>
      </c>
      <c r="E49" s="3" t="s">
        <v>20</v>
      </c>
      <c r="F49" s="5" t="s">
        <v>183</v>
      </c>
      <c r="G49" s="3" t="s">
        <v>22</v>
      </c>
      <c r="H49" s="3" t="s">
        <v>59</v>
      </c>
      <c r="I49" s="5" t="s">
        <v>184</v>
      </c>
      <c r="J49" s="5">
        <v>3.8</v>
      </c>
      <c r="K49" s="5" t="s">
        <v>185</v>
      </c>
      <c r="L49" s="33" t="s">
        <v>62</v>
      </c>
      <c r="M49" s="33" t="s">
        <v>63</v>
      </c>
      <c r="N49" s="33"/>
    </row>
    <row r="50" s="17" customFormat="1" ht="54" spans="1:14">
      <c r="A50" s="32"/>
      <c r="B50" s="5" t="s">
        <v>186</v>
      </c>
      <c r="C50" s="3" t="s">
        <v>18</v>
      </c>
      <c r="D50" s="3" t="s">
        <v>166</v>
      </c>
      <c r="E50" s="3" t="s">
        <v>20</v>
      </c>
      <c r="F50" s="5" t="s">
        <v>187</v>
      </c>
      <c r="G50" s="3" t="s">
        <v>22</v>
      </c>
      <c r="H50" s="3" t="s">
        <v>59</v>
      </c>
      <c r="I50" s="5" t="s">
        <v>74</v>
      </c>
      <c r="J50" s="5">
        <v>2.54</v>
      </c>
      <c r="K50" s="5" t="s">
        <v>75</v>
      </c>
      <c r="L50" s="33" t="s">
        <v>62</v>
      </c>
      <c r="M50" s="33" t="s">
        <v>63</v>
      </c>
      <c r="N50" s="33"/>
    </row>
    <row r="51" s="17" customFormat="1" ht="54" spans="1:14">
      <c r="A51" s="32"/>
      <c r="B51" s="3" t="s">
        <v>188</v>
      </c>
      <c r="C51" s="3" t="s">
        <v>18</v>
      </c>
      <c r="D51" s="3" t="s">
        <v>166</v>
      </c>
      <c r="E51" s="3" t="s">
        <v>20</v>
      </c>
      <c r="F51" s="3" t="s">
        <v>189</v>
      </c>
      <c r="G51" s="3" t="s">
        <v>22</v>
      </c>
      <c r="H51" s="3" t="s">
        <v>59</v>
      </c>
      <c r="I51" s="4" t="s">
        <v>190</v>
      </c>
      <c r="J51" s="4">
        <v>2.48</v>
      </c>
      <c r="K51" s="4" t="s">
        <v>191</v>
      </c>
      <c r="L51" s="33" t="s">
        <v>62</v>
      </c>
      <c r="M51" s="33" t="s">
        <v>63</v>
      </c>
      <c r="N51" s="3"/>
    </row>
    <row r="52" s="17" customFormat="1" ht="54" spans="1:14">
      <c r="A52" s="32"/>
      <c r="B52" s="3" t="s">
        <v>192</v>
      </c>
      <c r="C52" s="3" t="s">
        <v>18</v>
      </c>
      <c r="D52" s="3" t="s">
        <v>166</v>
      </c>
      <c r="E52" s="3" t="s">
        <v>20</v>
      </c>
      <c r="F52" s="3" t="s">
        <v>193</v>
      </c>
      <c r="G52" s="3" t="s">
        <v>22</v>
      </c>
      <c r="H52" s="3" t="s">
        <v>59</v>
      </c>
      <c r="I52" s="4" t="s">
        <v>194</v>
      </c>
      <c r="J52" s="4">
        <v>10.18</v>
      </c>
      <c r="K52" s="4" t="s">
        <v>195</v>
      </c>
      <c r="L52" s="33" t="s">
        <v>62</v>
      </c>
      <c r="M52" s="33" t="s">
        <v>63</v>
      </c>
      <c r="N52" s="3"/>
    </row>
    <row r="53" s="17" customFormat="1" ht="54" spans="1:14">
      <c r="A53" s="32"/>
      <c r="B53" s="3" t="s">
        <v>196</v>
      </c>
      <c r="C53" s="3" t="s">
        <v>18</v>
      </c>
      <c r="D53" s="3" t="s">
        <v>166</v>
      </c>
      <c r="E53" s="3" t="s">
        <v>20</v>
      </c>
      <c r="F53" s="3" t="s">
        <v>197</v>
      </c>
      <c r="G53" s="3" t="s">
        <v>22</v>
      </c>
      <c r="H53" s="3" t="s">
        <v>59</v>
      </c>
      <c r="I53" s="4" t="s">
        <v>92</v>
      </c>
      <c r="J53" s="4">
        <v>8.14</v>
      </c>
      <c r="K53" s="4" t="s">
        <v>71</v>
      </c>
      <c r="L53" s="33" t="s">
        <v>62</v>
      </c>
      <c r="M53" s="33" t="s">
        <v>63</v>
      </c>
      <c r="N53" s="3"/>
    </row>
    <row r="54" s="17" customFormat="1" ht="54" spans="1:14">
      <c r="A54" s="32"/>
      <c r="B54" s="3" t="s">
        <v>198</v>
      </c>
      <c r="C54" s="3" t="s">
        <v>18</v>
      </c>
      <c r="D54" s="3" t="s">
        <v>166</v>
      </c>
      <c r="E54" s="3" t="s">
        <v>20</v>
      </c>
      <c r="F54" s="3" t="s">
        <v>199</v>
      </c>
      <c r="G54" s="3" t="s">
        <v>22</v>
      </c>
      <c r="H54" s="3" t="s">
        <v>59</v>
      </c>
      <c r="I54" s="4" t="s">
        <v>184</v>
      </c>
      <c r="J54" s="4">
        <v>3.39</v>
      </c>
      <c r="K54" s="4" t="s">
        <v>185</v>
      </c>
      <c r="L54" s="33" t="s">
        <v>62</v>
      </c>
      <c r="M54" s="33" t="s">
        <v>63</v>
      </c>
      <c r="N54" s="3"/>
    </row>
    <row r="55" s="17" customFormat="1" ht="54" spans="1:14">
      <c r="A55" s="32"/>
      <c r="B55" s="1" t="s">
        <v>200</v>
      </c>
      <c r="C55" s="3" t="s">
        <v>18</v>
      </c>
      <c r="D55" s="3" t="s">
        <v>166</v>
      </c>
      <c r="E55" s="3" t="s">
        <v>20</v>
      </c>
      <c r="F55" s="1" t="s">
        <v>201</v>
      </c>
      <c r="G55" s="3" t="s">
        <v>22</v>
      </c>
      <c r="H55" s="3" t="s">
        <v>59</v>
      </c>
      <c r="I55" s="5" t="s">
        <v>202</v>
      </c>
      <c r="J55" s="4">
        <v>4.51</v>
      </c>
      <c r="K55" s="4" t="s">
        <v>203</v>
      </c>
      <c r="L55" s="33" t="s">
        <v>62</v>
      </c>
      <c r="M55" s="33" t="s">
        <v>63</v>
      </c>
      <c r="N55" s="3"/>
    </row>
    <row r="56" s="17" customFormat="1" ht="54" spans="1:14">
      <c r="A56" s="32"/>
      <c r="B56" s="3" t="s">
        <v>204</v>
      </c>
      <c r="C56" s="3" t="s">
        <v>18</v>
      </c>
      <c r="D56" s="3" t="s">
        <v>166</v>
      </c>
      <c r="E56" s="3" t="s">
        <v>20</v>
      </c>
      <c r="F56" s="3" t="s">
        <v>205</v>
      </c>
      <c r="G56" s="3" t="s">
        <v>22</v>
      </c>
      <c r="H56" s="3" t="s">
        <v>59</v>
      </c>
      <c r="I56" s="5" t="s">
        <v>88</v>
      </c>
      <c r="J56" s="4">
        <v>8.14</v>
      </c>
      <c r="K56" s="4" t="s">
        <v>89</v>
      </c>
      <c r="L56" s="33" t="s">
        <v>62</v>
      </c>
      <c r="M56" s="33" t="s">
        <v>63</v>
      </c>
      <c r="N56" s="3"/>
    </row>
    <row r="57" s="17" customFormat="1" ht="54" spans="1:14">
      <c r="A57" s="32"/>
      <c r="B57" s="3" t="s">
        <v>206</v>
      </c>
      <c r="C57" s="3" t="s">
        <v>18</v>
      </c>
      <c r="D57" s="3" t="s">
        <v>166</v>
      </c>
      <c r="E57" s="3" t="s">
        <v>20</v>
      </c>
      <c r="F57" s="3" t="s">
        <v>207</v>
      </c>
      <c r="G57" s="3" t="s">
        <v>22</v>
      </c>
      <c r="H57" s="3" t="s">
        <v>59</v>
      </c>
      <c r="I57" s="4" t="s">
        <v>208</v>
      </c>
      <c r="J57" s="4">
        <v>6.72</v>
      </c>
      <c r="K57" s="4" t="s">
        <v>209</v>
      </c>
      <c r="L57" s="33" t="s">
        <v>62</v>
      </c>
      <c r="M57" s="33" t="s">
        <v>63</v>
      </c>
      <c r="N57" s="3"/>
    </row>
    <row r="58" s="17" customFormat="1" ht="54" spans="1:14">
      <c r="A58" s="32"/>
      <c r="B58" s="3" t="s">
        <v>210</v>
      </c>
      <c r="C58" s="3" t="s">
        <v>18</v>
      </c>
      <c r="D58" s="3" t="s">
        <v>166</v>
      </c>
      <c r="E58" s="3" t="s">
        <v>20</v>
      </c>
      <c r="F58" s="3" t="s">
        <v>211</v>
      </c>
      <c r="G58" s="3" t="s">
        <v>22</v>
      </c>
      <c r="H58" s="3" t="s">
        <v>59</v>
      </c>
      <c r="I58" s="4" t="s">
        <v>212</v>
      </c>
      <c r="J58" s="4">
        <v>10.18</v>
      </c>
      <c r="K58" s="4" t="s">
        <v>213</v>
      </c>
      <c r="L58" s="33" t="s">
        <v>62</v>
      </c>
      <c r="M58" s="33" t="s">
        <v>63</v>
      </c>
      <c r="N58" s="3"/>
    </row>
    <row r="59" s="17" customFormat="1" ht="54" spans="1:14">
      <c r="A59" s="32"/>
      <c r="B59" s="3" t="s">
        <v>214</v>
      </c>
      <c r="C59" s="3" t="s">
        <v>18</v>
      </c>
      <c r="D59" s="3" t="s">
        <v>166</v>
      </c>
      <c r="E59" s="3" t="s">
        <v>20</v>
      </c>
      <c r="F59" s="3" t="s">
        <v>215</v>
      </c>
      <c r="G59" s="3" t="s">
        <v>22</v>
      </c>
      <c r="H59" s="3" t="s">
        <v>59</v>
      </c>
      <c r="I59" s="4" t="s">
        <v>216</v>
      </c>
      <c r="J59" s="4">
        <v>1.83</v>
      </c>
      <c r="K59" s="4" t="s">
        <v>217</v>
      </c>
      <c r="L59" s="33" t="s">
        <v>62</v>
      </c>
      <c r="M59" s="33" t="s">
        <v>63</v>
      </c>
      <c r="N59" s="1"/>
    </row>
    <row r="60" s="17" customFormat="1" ht="54" spans="1:14">
      <c r="A60" s="32"/>
      <c r="B60" s="3" t="s">
        <v>218</v>
      </c>
      <c r="C60" s="3" t="s">
        <v>18</v>
      </c>
      <c r="D60" s="3" t="s">
        <v>166</v>
      </c>
      <c r="E60" s="3" t="s">
        <v>20</v>
      </c>
      <c r="F60" s="3" t="s">
        <v>219</v>
      </c>
      <c r="G60" s="3" t="s">
        <v>22</v>
      </c>
      <c r="H60" s="3" t="s">
        <v>59</v>
      </c>
      <c r="I60" s="4" t="s">
        <v>216</v>
      </c>
      <c r="J60" s="4">
        <v>2.24</v>
      </c>
      <c r="K60" s="4" t="s">
        <v>217</v>
      </c>
      <c r="L60" s="33" t="s">
        <v>62</v>
      </c>
      <c r="M60" s="33" t="s">
        <v>63</v>
      </c>
      <c r="N60" s="1"/>
    </row>
    <row r="61" s="17" customFormat="1" ht="54" spans="1:14">
      <c r="A61" s="32"/>
      <c r="B61" s="4" t="s">
        <v>220</v>
      </c>
      <c r="C61" s="3" t="s">
        <v>18</v>
      </c>
      <c r="D61" s="3" t="s">
        <v>221</v>
      </c>
      <c r="E61" s="3" t="s">
        <v>20</v>
      </c>
      <c r="F61" s="3" t="s">
        <v>222</v>
      </c>
      <c r="G61" s="3" t="s">
        <v>22</v>
      </c>
      <c r="H61" s="3" t="s">
        <v>59</v>
      </c>
      <c r="I61" s="4" t="s">
        <v>223</v>
      </c>
      <c r="J61" s="4">
        <v>3.39</v>
      </c>
      <c r="K61" s="4" t="s">
        <v>224</v>
      </c>
      <c r="L61" s="33" t="s">
        <v>62</v>
      </c>
      <c r="M61" s="33" t="s">
        <v>63</v>
      </c>
      <c r="N61" s="3"/>
    </row>
    <row r="62" s="17" customFormat="1" ht="54" spans="1:14">
      <c r="A62" s="32"/>
      <c r="B62" s="4" t="s">
        <v>225</v>
      </c>
      <c r="C62" s="3" t="s">
        <v>18</v>
      </c>
      <c r="D62" s="3" t="s">
        <v>221</v>
      </c>
      <c r="E62" s="3" t="s">
        <v>20</v>
      </c>
      <c r="F62" s="3" t="s">
        <v>226</v>
      </c>
      <c r="G62" s="3" t="s">
        <v>22</v>
      </c>
      <c r="H62" s="3" t="s">
        <v>59</v>
      </c>
      <c r="I62" s="4" t="s">
        <v>227</v>
      </c>
      <c r="J62" s="4">
        <v>5.09</v>
      </c>
      <c r="K62" s="4" t="s">
        <v>228</v>
      </c>
      <c r="L62" s="33" t="s">
        <v>62</v>
      </c>
      <c r="M62" s="33" t="s">
        <v>63</v>
      </c>
      <c r="N62" s="3"/>
    </row>
    <row r="63" s="17" customFormat="1" ht="54" spans="1:14">
      <c r="A63" s="32"/>
      <c r="B63" s="4" t="s">
        <v>229</v>
      </c>
      <c r="C63" s="3" t="s">
        <v>18</v>
      </c>
      <c r="D63" s="3" t="s">
        <v>221</v>
      </c>
      <c r="E63" s="3" t="s">
        <v>20</v>
      </c>
      <c r="F63" s="3" t="s">
        <v>230</v>
      </c>
      <c r="G63" s="3" t="s">
        <v>22</v>
      </c>
      <c r="H63" s="3" t="s">
        <v>59</v>
      </c>
      <c r="I63" s="4" t="s">
        <v>231</v>
      </c>
      <c r="J63" s="4">
        <v>8.82</v>
      </c>
      <c r="K63" s="4" t="s">
        <v>232</v>
      </c>
      <c r="L63" s="33" t="s">
        <v>62</v>
      </c>
      <c r="M63" s="33" t="s">
        <v>63</v>
      </c>
      <c r="N63" s="3"/>
    </row>
    <row r="64" s="17" customFormat="1" ht="54" spans="1:14">
      <c r="A64" s="32"/>
      <c r="B64" s="3" t="s">
        <v>233</v>
      </c>
      <c r="C64" s="3" t="s">
        <v>18</v>
      </c>
      <c r="D64" s="3" t="s">
        <v>221</v>
      </c>
      <c r="E64" s="3" t="s">
        <v>20</v>
      </c>
      <c r="F64" s="3" t="s">
        <v>234</v>
      </c>
      <c r="G64" s="3" t="s">
        <v>22</v>
      </c>
      <c r="H64" s="3" t="s">
        <v>59</v>
      </c>
      <c r="I64" s="4" t="s">
        <v>66</v>
      </c>
      <c r="J64" s="4">
        <v>16.97</v>
      </c>
      <c r="K64" s="4" t="s">
        <v>67</v>
      </c>
      <c r="L64" s="33" t="s">
        <v>62</v>
      </c>
      <c r="M64" s="33" t="s">
        <v>63</v>
      </c>
      <c r="N64" s="3"/>
    </row>
    <row r="65" s="17" customFormat="1" ht="54" spans="1:14">
      <c r="A65" s="32"/>
      <c r="B65" s="3" t="s">
        <v>235</v>
      </c>
      <c r="C65" s="3" t="s">
        <v>18</v>
      </c>
      <c r="D65" s="3" t="s">
        <v>221</v>
      </c>
      <c r="E65" s="3" t="s">
        <v>20</v>
      </c>
      <c r="F65" s="3" t="s">
        <v>236</v>
      </c>
      <c r="G65" s="3" t="s">
        <v>22</v>
      </c>
      <c r="H65" s="3" t="s">
        <v>59</v>
      </c>
      <c r="I65" s="4" t="s">
        <v>88</v>
      </c>
      <c r="J65" s="4">
        <v>13.57</v>
      </c>
      <c r="K65" s="4" t="s">
        <v>89</v>
      </c>
      <c r="L65" s="33" t="s">
        <v>62</v>
      </c>
      <c r="M65" s="33" t="s">
        <v>63</v>
      </c>
      <c r="N65" s="3"/>
    </row>
    <row r="66" s="17" customFormat="1" ht="54" spans="1:14">
      <c r="A66" s="32"/>
      <c r="B66" s="4" t="s">
        <v>237</v>
      </c>
      <c r="C66" s="3" t="s">
        <v>18</v>
      </c>
      <c r="D66" s="3" t="s">
        <v>221</v>
      </c>
      <c r="E66" s="3" t="s">
        <v>20</v>
      </c>
      <c r="F66" s="3" t="s">
        <v>238</v>
      </c>
      <c r="G66" s="3" t="s">
        <v>22</v>
      </c>
      <c r="H66" s="3" t="s">
        <v>59</v>
      </c>
      <c r="I66" s="4" t="s">
        <v>239</v>
      </c>
      <c r="J66" s="4">
        <v>7.13</v>
      </c>
      <c r="K66" s="4" t="s">
        <v>240</v>
      </c>
      <c r="L66" s="33" t="s">
        <v>62</v>
      </c>
      <c r="M66" s="33" t="s">
        <v>63</v>
      </c>
      <c r="N66" s="3"/>
    </row>
    <row r="67" s="17" customFormat="1" ht="54" spans="1:14">
      <c r="A67" s="32"/>
      <c r="B67" s="4" t="s">
        <v>241</v>
      </c>
      <c r="C67" s="3" t="s">
        <v>18</v>
      </c>
      <c r="D67" s="3" t="s">
        <v>221</v>
      </c>
      <c r="E67" s="3" t="s">
        <v>20</v>
      </c>
      <c r="F67" s="3" t="s">
        <v>242</v>
      </c>
      <c r="G67" s="3" t="s">
        <v>22</v>
      </c>
      <c r="H67" s="3" t="s">
        <v>59</v>
      </c>
      <c r="I67" s="4" t="s">
        <v>208</v>
      </c>
      <c r="J67" s="4">
        <v>11.54</v>
      </c>
      <c r="K67" s="4" t="s">
        <v>209</v>
      </c>
      <c r="L67" s="33" t="s">
        <v>62</v>
      </c>
      <c r="M67" s="33" t="s">
        <v>63</v>
      </c>
      <c r="N67" s="3"/>
    </row>
    <row r="68" s="17" customFormat="1" ht="54" spans="1:14">
      <c r="A68" s="32"/>
      <c r="B68" s="4" t="s">
        <v>243</v>
      </c>
      <c r="C68" s="3" t="s">
        <v>18</v>
      </c>
      <c r="D68" s="3" t="s">
        <v>221</v>
      </c>
      <c r="E68" s="3" t="s">
        <v>20</v>
      </c>
      <c r="F68" s="3" t="s">
        <v>244</v>
      </c>
      <c r="G68" s="3" t="s">
        <v>22</v>
      </c>
      <c r="H68" s="3" t="s">
        <v>59</v>
      </c>
      <c r="I68" s="4" t="s">
        <v>227</v>
      </c>
      <c r="J68" s="4">
        <v>5.09</v>
      </c>
      <c r="K68" s="4" t="s">
        <v>228</v>
      </c>
      <c r="L68" s="33" t="s">
        <v>62</v>
      </c>
      <c r="M68" s="33" t="s">
        <v>63</v>
      </c>
      <c r="N68" s="3"/>
    </row>
    <row r="69" s="17" customFormat="1" ht="54" spans="1:14">
      <c r="A69" s="32"/>
      <c r="B69" s="4" t="s">
        <v>245</v>
      </c>
      <c r="C69" s="3" t="s">
        <v>18</v>
      </c>
      <c r="D69" s="3" t="s">
        <v>221</v>
      </c>
      <c r="E69" s="3" t="s">
        <v>20</v>
      </c>
      <c r="F69" s="3" t="s">
        <v>246</v>
      </c>
      <c r="G69" s="3" t="s">
        <v>22</v>
      </c>
      <c r="H69" s="3" t="s">
        <v>59</v>
      </c>
      <c r="I69" s="4" t="s">
        <v>92</v>
      </c>
      <c r="J69" s="4">
        <v>10.18</v>
      </c>
      <c r="K69" s="4" t="s">
        <v>71</v>
      </c>
      <c r="L69" s="33" t="s">
        <v>62</v>
      </c>
      <c r="M69" s="33" t="s">
        <v>63</v>
      </c>
      <c r="N69" s="3"/>
    </row>
    <row r="70" s="17" customFormat="1" ht="54" spans="1:14">
      <c r="A70" s="32"/>
      <c r="B70" s="4" t="s">
        <v>247</v>
      </c>
      <c r="C70" s="3" t="s">
        <v>18</v>
      </c>
      <c r="D70" s="3" t="s">
        <v>221</v>
      </c>
      <c r="E70" s="3" t="s">
        <v>20</v>
      </c>
      <c r="F70" s="3" t="s">
        <v>248</v>
      </c>
      <c r="G70" s="3" t="s">
        <v>22</v>
      </c>
      <c r="H70" s="3" t="s">
        <v>59</v>
      </c>
      <c r="I70" s="4" t="s">
        <v>227</v>
      </c>
      <c r="J70" s="4">
        <v>5.02</v>
      </c>
      <c r="K70" s="4" t="s">
        <v>228</v>
      </c>
      <c r="L70" s="33" t="s">
        <v>62</v>
      </c>
      <c r="M70" s="33" t="s">
        <v>63</v>
      </c>
      <c r="N70" s="3"/>
    </row>
    <row r="71" s="17" customFormat="1" ht="54" spans="1:14">
      <c r="A71" s="32"/>
      <c r="B71" s="4" t="s">
        <v>249</v>
      </c>
      <c r="C71" s="3" t="s">
        <v>18</v>
      </c>
      <c r="D71" s="3" t="s">
        <v>221</v>
      </c>
      <c r="E71" s="3" t="s">
        <v>20</v>
      </c>
      <c r="F71" s="3" t="s">
        <v>250</v>
      </c>
      <c r="G71" s="3" t="s">
        <v>22</v>
      </c>
      <c r="H71" s="3" t="s">
        <v>59</v>
      </c>
      <c r="I71" s="4" t="s">
        <v>251</v>
      </c>
      <c r="J71" s="4">
        <v>6.79</v>
      </c>
      <c r="K71" s="4" t="s">
        <v>252</v>
      </c>
      <c r="L71" s="33" t="s">
        <v>62</v>
      </c>
      <c r="M71" s="33" t="s">
        <v>63</v>
      </c>
      <c r="N71" s="3"/>
    </row>
    <row r="72" s="17" customFormat="1" ht="54" spans="1:14">
      <c r="A72" s="32"/>
      <c r="B72" s="4" t="s">
        <v>253</v>
      </c>
      <c r="C72" s="3" t="s">
        <v>18</v>
      </c>
      <c r="D72" s="3" t="s">
        <v>221</v>
      </c>
      <c r="E72" s="3" t="s">
        <v>20</v>
      </c>
      <c r="F72" s="3" t="s">
        <v>254</v>
      </c>
      <c r="G72" s="3" t="s">
        <v>22</v>
      </c>
      <c r="H72" s="3" t="s">
        <v>59</v>
      </c>
      <c r="I72" s="4" t="s">
        <v>88</v>
      </c>
      <c r="J72" s="4">
        <v>13.57</v>
      </c>
      <c r="K72" s="4" t="s">
        <v>89</v>
      </c>
      <c r="L72" s="33" t="s">
        <v>62</v>
      </c>
      <c r="M72" s="33" t="s">
        <v>63</v>
      </c>
      <c r="N72" s="3"/>
    </row>
    <row r="73" s="17" customFormat="1" ht="54" spans="1:14">
      <c r="A73" s="32"/>
      <c r="B73" s="4" t="s">
        <v>255</v>
      </c>
      <c r="C73" s="3" t="s">
        <v>18</v>
      </c>
      <c r="D73" s="3" t="s">
        <v>221</v>
      </c>
      <c r="E73" s="3" t="s">
        <v>20</v>
      </c>
      <c r="F73" s="3" t="s">
        <v>256</v>
      </c>
      <c r="G73" s="3" t="s">
        <v>22</v>
      </c>
      <c r="H73" s="3" t="s">
        <v>59</v>
      </c>
      <c r="I73" s="4" t="s">
        <v>223</v>
      </c>
      <c r="J73" s="4">
        <v>3.39</v>
      </c>
      <c r="K73" s="4" t="s">
        <v>224</v>
      </c>
      <c r="L73" s="33" t="s">
        <v>62</v>
      </c>
      <c r="M73" s="33" t="s">
        <v>63</v>
      </c>
      <c r="N73" s="3"/>
    </row>
    <row r="74" s="17" customFormat="1" ht="54" spans="1:14">
      <c r="A74" s="32"/>
      <c r="B74" s="4" t="s">
        <v>257</v>
      </c>
      <c r="C74" s="3" t="s">
        <v>18</v>
      </c>
      <c r="D74" s="3" t="s">
        <v>221</v>
      </c>
      <c r="E74" s="3" t="s">
        <v>20</v>
      </c>
      <c r="F74" s="3" t="s">
        <v>258</v>
      </c>
      <c r="G74" s="3" t="s">
        <v>22</v>
      </c>
      <c r="H74" s="3" t="s">
        <v>59</v>
      </c>
      <c r="I74" s="4" t="s">
        <v>92</v>
      </c>
      <c r="J74" s="4">
        <v>10.18</v>
      </c>
      <c r="K74" s="4" t="s">
        <v>71</v>
      </c>
      <c r="L74" s="33" t="s">
        <v>62</v>
      </c>
      <c r="M74" s="33" t="s">
        <v>63</v>
      </c>
      <c r="N74" s="3"/>
    </row>
    <row r="75" s="17" customFormat="1" ht="54" spans="1:14">
      <c r="A75" s="32"/>
      <c r="B75" s="36" t="s">
        <v>259</v>
      </c>
      <c r="C75" s="3" t="s">
        <v>18</v>
      </c>
      <c r="D75" s="3" t="s">
        <v>221</v>
      </c>
      <c r="E75" s="3" t="s">
        <v>20</v>
      </c>
      <c r="F75" s="6" t="s">
        <v>260</v>
      </c>
      <c r="G75" s="6" t="s">
        <v>22</v>
      </c>
      <c r="H75" s="6" t="s">
        <v>59</v>
      </c>
      <c r="I75" s="4" t="s">
        <v>261</v>
      </c>
      <c r="J75" s="36">
        <v>2.04</v>
      </c>
      <c r="K75" s="36" t="s">
        <v>262</v>
      </c>
      <c r="L75" s="33" t="s">
        <v>62</v>
      </c>
      <c r="M75" s="33" t="s">
        <v>63</v>
      </c>
      <c r="N75" s="3"/>
    </row>
    <row r="76" s="17" customFormat="1" ht="54" spans="1:14">
      <c r="A76" s="32"/>
      <c r="B76" s="36" t="s">
        <v>263</v>
      </c>
      <c r="C76" s="3" t="s">
        <v>18</v>
      </c>
      <c r="D76" s="3" t="s">
        <v>264</v>
      </c>
      <c r="E76" s="6" t="s">
        <v>20</v>
      </c>
      <c r="F76" s="6" t="s">
        <v>265</v>
      </c>
      <c r="G76" s="1" t="s">
        <v>22</v>
      </c>
      <c r="H76" s="1" t="s">
        <v>59</v>
      </c>
      <c r="I76" s="6" t="s">
        <v>266</v>
      </c>
      <c r="J76" s="36">
        <v>9.5</v>
      </c>
      <c r="K76" s="36" t="s">
        <v>267</v>
      </c>
      <c r="L76" s="33" t="s">
        <v>62</v>
      </c>
      <c r="M76" s="33" t="s">
        <v>63</v>
      </c>
      <c r="N76" s="3"/>
    </row>
    <row r="77" s="17" customFormat="1" ht="54" spans="1:14">
      <c r="A77" s="32"/>
      <c r="B77" s="4" t="s">
        <v>268</v>
      </c>
      <c r="C77" s="3" t="s">
        <v>18</v>
      </c>
      <c r="D77" s="3" t="s">
        <v>264</v>
      </c>
      <c r="E77" s="3" t="s">
        <v>20</v>
      </c>
      <c r="F77" s="3" t="s">
        <v>269</v>
      </c>
      <c r="G77" s="3" t="s">
        <v>22</v>
      </c>
      <c r="H77" s="3" t="s">
        <v>59</v>
      </c>
      <c r="I77" s="4" t="s">
        <v>270</v>
      </c>
      <c r="J77" s="4">
        <v>0.69</v>
      </c>
      <c r="K77" s="4" t="s">
        <v>271</v>
      </c>
      <c r="L77" s="33" t="s">
        <v>62</v>
      </c>
      <c r="M77" s="33" t="s">
        <v>63</v>
      </c>
      <c r="N77" s="3"/>
    </row>
    <row r="78" s="17" customFormat="1" ht="54" spans="1:14">
      <c r="A78" s="32"/>
      <c r="B78" s="5" t="s">
        <v>272</v>
      </c>
      <c r="C78" s="3" t="s">
        <v>18</v>
      </c>
      <c r="D78" s="3" t="s">
        <v>264</v>
      </c>
      <c r="E78" s="1" t="s">
        <v>20</v>
      </c>
      <c r="F78" s="1" t="s">
        <v>273</v>
      </c>
      <c r="G78" s="1" t="s">
        <v>22</v>
      </c>
      <c r="H78" s="1" t="s">
        <v>59</v>
      </c>
      <c r="I78" s="4" t="s">
        <v>84</v>
      </c>
      <c r="J78" s="5">
        <v>6.11</v>
      </c>
      <c r="K78" s="5" t="s">
        <v>85</v>
      </c>
      <c r="L78" s="33" t="s">
        <v>62</v>
      </c>
      <c r="M78" s="33" t="s">
        <v>63</v>
      </c>
      <c r="N78" s="3"/>
    </row>
    <row r="79" s="17" customFormat="1" ht="54" spans="1:14">
      <c r="A79" s="32"/>
      <c r="B79" s="5" t="s">
        <v>274</v>
      </c>
      <c r="C79" s="3" t="s">
        <v>18</v>
      </c>
      <c r="D79" s="3" t="s">
        <v>264</v>
      </c>
      <c r="E79" s="1" t="s">
        <v>20</v>
      </c>
      <c r="F79" s="3" t="s">
        <v>275</v>
      </c>
      <c r="G79" s="1" t="s">
        <v>22</v>
      </c>
      <c r="H79" s="1" t="s">
        <v>59</v>
      </c>
      <c r="I79" s="4" t="s">
        <v>120</v>
      </c>
      <c r="J79" s="4">
        <v>3.46</v>
      </c>
      <c r="K79" s="4" t="s">
        <v>121</v>
      </c>
      <c r="L79" s="33" t="s">
        <v>62</v>
      </c>
      <c r="M79" s="33" t="s">
        <v>63</v>
      </c>
      <c r="N79" s="3"/>
    </row>
    <row r="80" s="17" customFormat="1" ht="54" spans="1:14">
      <c r="A80" s="32"/>
      <c r="B80" s="5" t="s">
        <v>276</v>
      </c>
      <c r="C80" s="3" t="s">
        <v>18</v>
      </c>
      <c r="D80" s="3" t="s">
        <v>264</v>
      </c>
      <c r="E80" s="1" t="s">
        <v>20</v>
      </c>
      <c r="F80" s="3" t="s">
        <v>277</v>
      </c>
      <c r="G80" s="3" t="s">
        <v>22</v>
      </c>
      <c r="H80" s="3" t="s">
        <v>59</v>
      </c>
      <c r="I80" s="4" t="s">
        <v>278</v>
      </c>
      <c r="J80" s="5">
        <v>1.02</v>
      </c>
      <c r="K80" s="5" t="s">
        <v>279</v>
      </c>
      <c r="L80" s="33" t="s">
        <v>62</v>
      </c>
      <c r="M80" s="33" t="s">
        <v>63</v>
      </c>
      <c r="N80" s="3"/>
    </row>
    <row r="81" s="17" customFormat="1" ht="54" spans="1:14">
      <c r="A81" s="32"/>
      <c r="B81" s="4" t="s">
        <v>280</v>
      </c>
      <c r="C81" s="3" t="s">
        <v>18</v>
      </c>
      <c r="D81" s="3" t="s">
        <v>36</v>
      </c>
      <c r="E81" s="3" t="s">
        <v>20</v>
      </c>
      <c r="F81" s="3" t="s">
        <v>281</v>
      </c>
      <c r="G81" s="3" t="s">
        <v>22</v>
      </c>
      <c r="H81" s="3" t="s">
        <v>59</v>
      </c>
      <c r="I81" s="4" t="s">
        <v>227</v>
      </c>
      <c r="J81" s="5">
        <v>3.8</v>
      </c>
      <c r="K81" s="4" t="s">
        <v>228</v>
      </c>
      <c r="L81" s="33" t="s">
        <v>62</v>
      </c>
      <c r="M81" s="33" t="s">
        <v>63</v>
      </c>
      <c r="N81" s="3"/>
    </row>
    <row r="82" s="17" customFormat="1" ht="54" spans="1:14">
      <c r="A82" s="32"/>
      <c r="B82" s="4" t="s">
        <v>282</v>
      </c>
      <c r="C82" s="3" t="s">
        <v>18</v>
      </c>
      <c r="D82" s="3" t="s">
        <v>36</v>
      </c>
      <c r="E82" s="3" t="s">
        <v>20</v>
      </c>
      <c r="F82" s="3" t="s">
        <v>283</v>
      </c>
      <c r="G82" s="3" t="s">
        <v>22</v>
      </c>
      <c r="H82" s="3" t="s">
        <v>59</v>
      </c>
      <c r="I82" s="4" t="s">
        <v>284</v>
      </c>
      <c r="J82" s="4">
        <v>0.51</v>
      </c>
      <c r="K82" s="4" t="s">
        <v>285</v>
      </c>
      <c r="L82" s="33" t="s">
        <v>62</v>
      </c>
      <c r="M82" s="33" t="s">
        <v>63</v>
      </c>
      <c r="N82" s="3"/>
    </row>
    <row r="83" s="17" customFormat="1" ht="54" spans="1:14">
      <c r="A83" s="32"/>
      <c r="B83" s="5" t="s">
        <v>286</v>
      </c>
      <c r="C83" s="3" t="s">
        <v>18</v>
      </c>
      <c r="D83" s="3" t="s">
        <v>36</v>
      </c>
      <c r="E83" s="3" t="s">
        <v>20</v>
      </c>
      <c r="F83" s="3" t="s">
        <v>53</v>
      </c>
      <c r="G83" s="1" t="s">
        <v>22</v>
      </c>
      <c r="H83" s="1" t="s">
        <v>59</v>
      </c>
      <c r="I83" s="4" t="s">
        <v>231</v>
      </c>
      <c r="J83" s="5">
        <v>4.82</v>
      </c>
      <c r="K83" s="5" t="s">
        <v>232</v>
      </c>
      <c r="L83" s="33" t="s">
        <v>62</v>
      </c>
      <c r="M83" s="33" t="s">
        <v>63</v>
      </c>
      <c r="N83" s="33"/>
    </row>
    <row r="84" s="17" customFormat="1" ht="54" spans="1:14">
      <c r="A84" s="32"/>
      <c r="B84" s="4" t="s">
        <v>287</v>
      </c>
      <c r="C84" s="3" t="s">
        <v>18</v>
      </c>
      <c r="D84" s="3" t="s">
        <v>36</v>
      </c>
      <c r="E84" s="3" t="s">
        <v>20</v>
      </c>
      <c r="F84" s="3" t="s">
        <v>288</v>
      </c>
      <c r="G84" s="3" t="s">
        <v>22</v>
      </c>
      <c r="H84" s="3" t="s">
        <v>59</v>
      </c>
      <c r="I84" s="4" t="s">
        <v>289</v>
      </c>
      <c r="J84" s="4">
        <v>2.71</v>
      </c>
      <c r="K84" s="4" t="s">
        <v>290</v>
      </c>
      <c r="L84" s="33" t="s">
        <v>62</v>
      </c>
      <c r="M84" s="33" t="s">
        <v>63</v>
      </c>
      <c r="N84" s="3"/>
    </row>
    <row r="85" s="17" customFormat="1" ht="54" spans="1:14">
      <c r="A85" s="32"/>
      <c r="B85" s="4" t="s">
        <v>291</v>
      </c>
      <c r="C85" s="3" t="s">
        <v>18</v>
      </c>
      <c r="D85" s="3" t="s">
        <v>36</v>
      </c>
      <c r="E85" s="3" t="s">
        <v>20</v>
      </c>
      <c r="F85" s="3" t="s">
        <v>292</v>
      </c>
      <c r="G85" s="3" t="s">
        <v>22</v>
      </c>
      <c r="H85" s="3" t="s">
        <v>59</v>
      </c>
      <c r="I85" s="4" t="s">
        <v>88</v>
      </c>
      <c r="J85" s="4">
        <v>8.14</v>
      </c>
      <c r="K85" s="4" t="s">
        <v>89</v>
      </c>
      <c r="L85" s="33" t="s">
        <v>62</v>
      </c>
      <c r="M85" s="33" t="s">
        <v>63</v>
      </c>
      <c r="N85" s="3"/>
    </row>
    <row r="86" s="17" customFormat="1" ht="54" spans="1:14">
      <c r="A86" s="32"/>
      <c r="B86" s="5" t="s">
        <v>293</v>
      </c>
      <c r="C86" s="3" t="s">
        <v>18</v>
      </c>
      <c r="D86" s="3" t="s">
        <v>36</v>
      </c>
      <c r="E86" s="3" t="s">
        <v>20</v>
      </c>
      <c r="F86" s="3" t="s">
        <v>294</v>
      </c>
      <c r="G86" s="3" t="s">
        <v>22</v>
      </c>
      <c r="H86" s="3" t="s">
        <v>59</v>
      </c>
      <c r="I86" s="4" t="s">
        <v>251</v>
      </c>
      <c r="J86" s="5">
        <v>3.26</v>
      </c>
      <c r="K86" s="5" t="s">
        <v>252</v>
      </c>
      <c r="L86" s="33" t="s">
        <v>62</v>
      </c>
      <c r="M86" s="33" t="s">
        <v>63</v>
      </c>
      <c r="N86" s="3"/>
    </row>
    <row r="87" s="17" customFormat="1" ht="54" spans="1:14">
      <c r="A87" s="32"/>
      <c r="B87" s="5" t="s">
        <v>295</v>
      </c>
      <c r="C87" s="3" t="s">
        <v>18</v>
      </c>
      <c r="D87" s="3" t="s">
        <v>36</v>
      </c>
      <c r="E87" s="3" t="s">
        <v>20</v>
      </c>
      <c r="F87" s="3" t="s">
        <v>296</v>
      </c>
      <c r="G87" s="3" t="s">
        <v>22</v>
      </c>
      <c r="H87" s="3" t="s">
        <v>59</v>
      </c>
      <c r="I87" s="4" t="s">
        <v>223</v>
      </c>
      <c r="J87" s="4">
        <v>4.07</v>
      </c>
      <c r="K87" s="4" t="s">
        <v>224</v>
      </c>
      <c r="L87" s="33" t="s">
        <v>62</v>
      </c>
      <c r="M87" s="33" t="s">
        <v>63</v>
      </c>
      <c r="N87" s="3"/>
    </row>
    <row r="88" s="17" customFormat="1" ht="54" spans="1:14">
      <c r="A88" s="32"/>
      <c r="B88" s="4" t="s">
        <v>297</v>
      </c>
      <c r="C88" s="3" t="s">
        <v>18</v>
      </c>
      <c r="D88" s="3" t="s">
        <v>36</v>
      </c>
      <c r="E88" s="3" t="s">
        <v>20</v>
      </c>
      <c r="F88" s="3" t="s">
        <v>298</v>
      </c>
      <c r="G88" s="3" t="s">
        <v>22</v>
      </c>
      <c r="H88" s="3" t="s">
        <v>59</v>
      </c>
      <c r="I88" s="4" t="s">
        <v>251</v>
      </c>
      <c r="J88" s="4">
        <v>3.39</v>
      </c>
      <c r="K88" s="4" t="s">
        <v>252</v>
      </c>
      <c r="L88" s="33" t="s">
        <v>62</v>
      </c>
      <c r="M88" s="33" t="s">
        <v>63</v>
      </c>
      <c r="N88" s="3"/>
    </row>
    <row r="89" s="17" customFormat="1" ht="54" spans="1:14">
      <c r="A89" s="32"/>
      <c r="B89" s="3" t="s">
        <v>299</v>
      </c>
      <c r="C89" s="3" t="s">
        <v>18</v>
      </c>
      <c r="D89" s="3" t="s">
        <v>300</v>
      </c>
      <c r="E89" s="3" t="s">
        <v>20</v>
      </c>
      <c r="F89" s="3" t="s">
        <v>301</v>
      </c>
      <c r="G89" s="3" t="s">
        <v>22</v>
      </c>
      <c r="H89" s="3" t="s">
        <v>59</v>
      </c>
      <c r="I89" s="4" t="s">
        <v>227</v>
      </c>
      <c r="J89" s="4">
        <v>3.39</v>
      </c>
      <c r="K89" s="4" t="s">
        <v>228</v>
      </c>
      <c r="L89" s="33" t="s">
        <v>62</v>
      </c>
      <c r="M89" s="33" t="s">
        <v>63</v>
      </c>
      <c r="N89" s="3"/>
    </row>
    <row r="90" s="17" customFormat="1" ht="54" spans="1:14">
      <c r="A90" s="32"/>
      <c r="B90" s="3" t="s">
        <v>302</v>
      </c>
      <c r="C90" s="3" t="s">
        <v>18</v>
      </c>
      <c r="D90" s="3" t="s">
        <v>300</v>
      </c>
      <c r="E90" s="3" t="s">
        <v>20</v>
      </c>
      <c r="F90" s="3" t="s">
        <v>303</v>
      </c>
      <c r="G90" s="3" t="s">
        <v>22</v>
      </c>
      <c r="H90" s="3" t="s">
        <v>59</v>
      </c>
      <c r="I90" s="4" t="s">
        <v>251</v>
      </c>
      <c r="J90" s="4">
        <v>4.41</v>
      </c>
      <c r="K90" s="4" t="s">
        <v>252</v>
      </c>
      <c r="L90" s="33" t="s">
        <v>62</v>
      </c>
      <c r="M90" s="33" t="s">
        <v>63</v>
      </c>
      <c r="N90" s="3"/>
    </row>
    <row r="91" s="17" customFormat="1" ht="54" spans="1:14">
      <c r="A91" s="32"/>
      <c r="B91" s="3" t="s">
        <v>304</v>
      </c>
      <c r="C91" s="3" t="s">
        <v>18</v>
      </c>
      <c r="D91" s="3" t="s">
        <v>300</v>
      </c>
      <c r="E91" s="3" t="s">
        <v>20</v>
      </c>
      <c r="F91" s="3" t="s">
        <v>305</v>
      </c>
      <c r="G91" s="3" t="s">
        <v>22</v>
      </c>
      <c r="H91" s="3" t="s">
        <v>59</v>
      </c>
      <c r="I91" s="4" t="s">
        <v>223</v>
      </c>
      <c r="J91" s="4">
        <v>2.04</v>
      </c>
      <c r="K91" s="4" t="s">
        <v>224</v>
      </c>
      <c r="L91" s="33" t="s">
        <v>62</v>
      </c>
      <c r="M91" s="33" t="s">
        <v>63</v>
      </c>
      <c r="N91" s="3"/>
    </row>
    <row r="92" s="17" customFormat="1" ht="54" spans="1:14">
      <c r="A92" s="32"/>
      <c r="B92" s="3" t="s">
        <v>306</v>
      </c>
      <c r="C92" s="3" t="s">
        <v>18</v>
      </c>
      <c r="D92" s="3" t="s">
        <v>300</v>
      </c>
      <c r="E92" s="3" t="s">
        <v>20</v>
      </c>
      <c r="F92" s="3" t="s">
        <v>307</v>
      </c>
      <c r="G92" s="3" t="s">
        <v>22</v>
      </c>
      <c r="H92" s="3" t="s">
        <v>59</v>
      </c>
      <c r="I92" s="4" t="s">
        <v>223</v>
      </c>
      <c r="J92" s="4">
        <v>3.39</v>
      </c>
      <c r="K92" s="4" t="s">
        <v>224</v>
      </c>
      <c r="L92" s="33" t="s">
        <v>62</v>
      </c>
      <c r="M92" s="33" t="s">
        <v>63</v>
      </c>
      <c r="N92" s="3"/>
    </row>
    <row r="93" s="17" customFormat="1" ht="54" spans="1:14">
      <c r="A93" s="32"/>
      <c r="B93" s="10" t="s">
        <v>308</v>
      </c>
      <c r="C93" s="3" t="s">
        <v>18</v>
      </c>
      <c r="D93" s="3" t="s">
        <v>300</v>
      </c>
      <c r="E93" s="10" t="s">
        <v>20</v>
      </c>
      <c r="F93" s="3" t="s">
        <v>309</v>
      </c>
      <c r="G93" s="3" t="s">
        <v>22</v>
      </c>
      <c r="H93" s="3" t="s">
        <v>59</v>
      </c>
      <c r="I93" s="4" t="s">
        <v>184</v>
      </c>
      <c r="J93" s="4">
        <v>5.09</v>
      </c>
      <c r="K93" s="4" t="s">
        <v>185</v>
      </c>
      <c r="L93" s="33" t="s">
        <v>62</v>
      </c>
      <c r="M93" s="33" t="s">
        <v>63</v>
      </c>
      <c r="N93" s="3"/>
    </row>
    <row r="94" s="17" customFormat="1" ht="54" spans="1:14">
      <c r="A94" s="32"/>
      <c r="B94" s="3" t="s">
        <v>310</v>
      </c>
      <c r="C94" s="3" t="s">
        <v>18</v>
      </c>
      <c r="D94" s="3" t="s">
        <v>300</v>
      </c>
      <c r="E94" s="10" t="s">
        <v>20</v>
      </c>
      <c r="F94" s="10" t="s">
        <v>311</v>
      </c>
      <c r="G94" s="3" t="s">
        <v>22</v>
      </c>
      <c r="H94" s="3" t="s">
        <v>59</v>
      </c>
      <c r="I94" s="4" t="s">
        <v>184</v>
      </c>
      <c r="J94" s="4">
        <v>5.43</v>
      </c>
      <c r="K94" s="4" t="s">
        <v>185</v>
      </c>
      <c r="L94" s="33" t="s">
        <v>62</v>
      </c>
      <c r="M94" s="33" t="s">
        <v>63</v>
      </c>
      <c r="N94" s="3"/>
    </row>
    <row r="95" s="17" customFormat="1" ht="54" spans="1:14">
      <c r="A95" s="32"/>
      <c r="B95" s="3" t="s">
        <v>312</v>
      </c>
      <c r="C95" s="3" t="s">
        <v>18</v>
      </c>
      <c r="D95" s="3" t="s">
        <v>300</v>
      </c>
      <c r="E95" s="3" t="s">
        <v>20</v>
      </c>
      <c r="F95" s="3" t="s">
        <v>313</v>
      </c>
      <c r="G95" s="3" t="s">
        <v>22</v>
      </c>
      <c r="H95" s="3" t="s">
        <v>59</v>
      </c>
      <c r="I95" s="4" t="s">
        <v>314</v>
      </c>
      <c r="J95" s="4">
        <v>1.36</v>
      </c>
      <c r="K95" s="4" t="s">
        <v>315</v>
      </c>
      <c r="L95" s="33" t="s">
        <v>62</v>
      </c>
      <c r="M95" s="33" t="s">
        <v>63</v>
      </c>
      <c r="N95" s="3"/>
    </row>
    <row r="96" s="17" customFormat="1" ht="54" spans="1:14">
      <c r="A96" s="32"/>
      <c r="B96" s="3" t="s">
        <v>316</v>
      </c>
      <c r="C96" s="3" t="s">
        <v>18</v>
      </c>
      <c r="D96" s="3" t="s">
        <v>300</v>
      </c>
      <c r="E96" s="3" t="s">
        <v>20</v>
      </c>
      <c r="F96" s="3" t="s">
        <v>317</v>
      </c>
      <c r="G96" s="3" t="s">
        <v>22</v>
      </c>
      <c r="H96" s="3" t="s">
        <v>59</v>
      </c>
      <c r="I96" s="4" t="s">
        <v>278</v>
      </c>
      <c r="J96" s="4">
        <v>0.34</v>
      </c>
      <c r="K96" s="4" t="s">
        <v>279</v>
      </c>
      <c r="L96" s="33" t="s">
        <v>62</v>
      </c>
      <c r="M96" s="33" t="s">
        <v>63</v>
      </c>
      <c r="N96" s="3"/>
    </row>
    <row r="97" s="17" customFormat="1" ht="54" spans="1:14">
      <c r="A97" s="32"/>
      <c r="B97" s="3" t="s">
        <v>318</v>
      </c>
      <c r="C97" s="3" t="s">
        <v>18</v>
      </c>
      <c r="D97" s="3" t="s">
        <v>300</v>
      </c>
      <c r="E97" s="3" t="s">
        <v>20</v>
      </c>
      <c r="F97" s="3" t="s">
        <v>319</v>
      </c>
      <c r="G97" s="3" t="s">
        <v>22</v>
      </c>
      <c r="H97" s="3" t="s">
        <v>59</v>
      </c>
      <c r="I97" s="4" t="s">
        <v>320</v>
      </c>
      <c r="J97" s="4">
        <v>1.63</v>
      </c>
      <c r="K97" s="4" t="s">
        <v>321</v>
      </c>
      <c r="L97" s="33" t="s">
        <v>62</v>
      </c>
      <c r="M97" s="33" t="s">
        <v>63</v>
      </c>
      <c r="N97" s="3"/>
    </row>
    <row r="98" s="17" customFormat="1" ht="54" spans="1:14">
      <c r="A98" s="32"/>
      <c r="B98" s="4" t="s">
        <v>322</v>
      </c>
      <c r="C98" s="3" t="s">
        <v>18</v>
      </c>
      <c r="D98" s="3" t="s">
        <v>300</v>
      </c>
      <c r="E98" s="3" t="s">
        <v>20</v>
      </c>
      <c r="F98" s="3" t="s">
        <v>323</v>
      </c>
      <c r="G98" s="3" t="s">
        <v>22</v>
      </c>
      <c r="H98" s="3" t="s">
        <v>59</v>
      </c>
      <c r="I98" s="5" t="s">
        <v>223</v>
      </c>
      <c r="J98" s="5">
        <v>3.05</v>
      </c>
      <c r="K98" s="5" t="s">
        <v>224</v>
      </c>
      <c r="L98" s="33" t="s">
        <v>62</v>
      </c>
      <c r="M98" s="33" t="s">
        <v>63</v>
      </c>
      <c r="N98" s="3"/>
    </row>
    <row r="99" s="17" customFormat="1" ht="54" spans="1:14">
      <c r="A99" s="32"/>
      <c r="B99" s="3" t="s">
        <v>324</v>
      </c>
      <c r="C99" s="3" t="s">
        <v>18</v>
      </c>
      <c r="D99" s="3" t="s">
        <v>300</v>
      </c>
      <c r="E99" s="3" t="s">
        <v>20</v>
      </c>
      <c r="F99" s="3" t="s">
        <v>325</v>
      </c>
      <c r="G99" s="3" t="s">
        <v>22</v>
      </c>
      <c r="H99" s="3" t="s">
        <v>59</v>
      </c>
      <c r="I99" s="4" t="s">
        <v>223</v>
      </c>
      <c r="J99" s="4">
        <v>3.39</v>
      </c>
      <c r="K99" s="4" t="s">
        <v>224</v>
      </c>
      <c r="L99" s="33" t="s">
        <v>62</v>
      </c>
      <c r="M99" s="33" t="s">
        <v>63</v>
      </c>
      <c r="N99" s="3"/>
    </row>
    <row r="100" s="17" customFormat="1" ht="54" spans="1:14">
      <c r="A100" s="32"/>
      <c r="B100" s="4" t="s">
        <v>326</v>
      </c>
      <c r="C100" s="3" t="s">
        <v>18</v>
      </c>
      <c r="D100" s="3" t="s">
        <v>300</v>
      </c>
      <c r="E100" s="3" t="s">
        <v>20</v>
      </c>
      <c r="F100" s="3" t="s">
        <v>327</v>
      </c>
      <c r="G100" s="3" t="s">
        <v>22</v>
      </c>
      <c r="H100" s="3" t="s">
        <v>59</v>
      </c>
      <c r="I100" s="4" t="s">
        <v>180</v>
      </c>
      <c r="J100" s="4">
        <v>2.85</v>
      </c>
      <c r="K100" s="4" t="s">
        <v>181</v>
      </c>
      <c r="L100" s="33" t="s">
        <v>62</v>
      </c>
      <c r="M100" s="33" t="s">
        <v>63</v>
      </c>
      <c r="N100" s="3"/>
    </row>
    <row r="101" s="17" customFormat="1" ht="54" spans="1:14">
      <c r="A101" s="32"/>
      <c r="B101" s="4" t="s">
        <v>328</v>
      </c>
      <c r="C101" s="3" t="s">
        <v>18</v>
      </c>
      <c r="D101" s="3" t="s">
        <v>300</v>
      </c>
      <c r="E101" s="3" t="s">
        <v>20</v>
      </c>
      <c r="F101" s="3" t="s">
        <v>329</v>
      </c>
      <c r="G101" s="3" t="s">
        <v>22</v>
      </c>
      <c r="H101" s="3" t="s">
        <v>59</v>
      </c>
      <c r="I101" s="9" t="s">
        <v>223</v>
      </c>
      <c r="J101" s="4">
        <v>1.7</v>
      </c>
      <c r="K101" s="4" t="s">
        <v>224</v>
      </c>
      <c r="L101" s="33" t="s">
        <v>62</v>
      </c>
      <c r="M101" s="33" t="s">
        <v>63</v>
      </c>
      <c r="N101" s="3"/>
    </row>
    <row r="102" s="17" customFormat="1" ht="54" spans="1:14">
      <c r="A102" s="32"/>
      <c r="B102" s="4" t="s">
        <v>330</v>
      </c>
      <c r="C102" s="3" t="s">
        <v>18</v>
      </c>
      <c r="D102" s="3" t="s">
        <v>19</v>
      </c>
      <c r="E102" s="3" t="s">
        <v>20</v>
      </c>
      <c r="F102" s="3" t="s">
        <v>331</v>
      </c>
      <c r="G102" s="3" t="s">
        <v>22</v>
      </c>
      <c r="H102" s="3" t="s">
        <v>59</v>
      </c>
      <c r="I102" s="1" t="s">
        <v>227</v>
      </c>
      <c r="J102" s="4">
        <v>6.79</v>
      </c>
      <c r="K102" s="4" t="s">
        <v>228</v>
      </c>
      <c r="L102" s="33" t="s">
        <v>62</v>
      </c>
      <c r="M102" s="33" t="s">
        <v>63</v>
      </c>
      <c r="N102" s="3"/>
    </row>
    <row r="103" s="17" customFormat="1" ht="54" spans="1:14">
      <c r="A103" s="32"/>
      <c r="B103" s="4" t="s">
        <v>332</v>
      </c>
      <c r="C103" s="3" t="s">
        <v>18</v>
      </c>
      <c r="D103" s="3" t="s">
        <v>19</v>
      </c>
      <c r="E103" s="3" t="s">
        <v>20</v>
      </c>
      <c r="F103" s="1" t="s">
        <v>333</v>
      </c>
      <c r="G103" s="3" t="s">
        <v>22</v>
      </c>
      <c r="H103" s="3" t="s">
        <v>59</v>
      </c>
      <c r="I103" s="5" t="s">
        <v>227</v>
      </c>
      <c r="J103" s="5">
        <v>3.05</v>
      </c>
      <c r="K103" s="5" t="s">
        <v>228</v>
      </c>
      <c r="L103" s="33" t="s">
        <v>62</v>
      </c>
      <c r="M103" s="33" t="s">
        <v>63</v>
      </c>
      <c r="N103" s="3"/>
    </row>
    <row r="104" s="17" customFormat="1" ht="54" spans="1:14">
      <c r="A104" s="32"/>
      <c r="B104" s="4" t="s">
        <v>334</v>
      </c>
      <c r="C104" s="3" t="s">
        <v>18</v>
      </c>
      <c r="D104" s="3" t="s">
        <v>19</v>
      </c>
      <c r="E104" s="3" t="s">
        <v>20</v>
      </c>
      <c r="F104" s="1" t="s">
        <v>335</v>
      </c>
      <c r="G104" s="3" t="s">
        <v>22</v>
      </c>
      <c r="H104" s="3" t="s">
        <v>59</v>
      </c>
      <c r="I104" s="5" t="s">
        <v>74</v>
      </c>
      <c r="J104" s="4">
        <v>2.44</v>
      </c>
      <c r="K104" s="4" t="s">
        <v>75</v>
      </c>
      <c r="L104" s="33" t="s">
        <v>62</v>
      </c>
      <c r="M104" s="33" t="s">
        <v>63</v>
      </c>
      <c r="N104" s="3"/>
    </row>
    <row r="105" s="17" customFormat="1" ht="54" spans="1:14">
      <c r="A105" s="32"/>
      <c r="B105" s="4" t="s">
        <v>336</v>
      </c>
      <c r="C105" s="3" t="s">
        <v>18</v>
      </c>
      <c r="D105" s="3" t="s">
        <v>19</v>
      </c>
      <c r="E105" s="3" t="s">
        <v>20</v>
      </c>
      <c r="F105" s="3" t="s">
        <v>337</v>
      </c>
      <c r="G105" s="3" t="s">
        <v>22</v>
      </c>
      <c r="H105" s="3" t="s">
        <v>59</v>
      </c>
      <c r="I105" s="4" t="s">
        <v>251</v>
      </c>
      <c r="J105" s="4">
        <v>4.07</v>
      </c>
      <c r="K105" s="4" t="s">
        <v>252</v>
      </c>
      <c r="L105" s="33" t="s">
        <v>62</v>
      </c>
      <c r="M105" s="33" t="s">
        <v>63</v>
      </c>
      <c r="N105" s="3"/>
    </row>
    <row r="106" s="17" customFormat="1" ht="54" spans="1:14">
      <c r="A106" s="32"/>
      <c r="B106" s="4" t="s">
        <v>338</v>
      </c>
      <c r="C106" s="3" t="s">
        <v>18</v>
      </c>
      <c r="D106" s="3" t="s">
        <v>19</v>
      </c>
      <c r="E106" s="3" t="s">
        <v>20</v>
      </c>
      <c r="F106" s="3" t="s">
        <v>339</v>
      </c>
      <c r="G106" s="3" t="s">
        <v>22</v>
      </c>
      <c r="H106" s="3" t="s">
        <v>59</v>
      </c>
      <c r="I106" s="4" t="s">
        <v>84</v>
      </c>
      <c r="J106" s="4">
        <v>8.14</v>
      </c>
      <c r="K106" s="4" t="s">
        <v>85</v>
      </c>
      <c r="L106" s="33" t="s">
        <v>62</v>
      </c>
      <c r="M106" s="33" t="s">
        <v>63</v>
      </c>
      <c r="N106" s="3"/>
    </row>
    <row r="107" s="17" customFormat="1" ht="54" spans="1:14">
      <c r="A107" s="32"/>
      <c r="B107" s="4" t="s">
        <v>340</v>
      </c>
      <c r="C107" s="3" t="s">
        <v>18</v>
      </c>
      <c r="D107" s="3" t="s">
        <v>19</v>
      </c>
      <c r="E107" s="3" t="s">
        <v>20</v>
      </c>
      <c r="F107" s="1" t="s">
        <v>341</v>
      </c>
      <c r="G107" s="3" t="s">
        <v>22</v>
      </c>
      <c r="H107" s="3" t="s">
        <v>59</v>
      </c>
      <c r="I107" s="4" t="s">
        <v>251</v>
      </c>
      <c r="J107" s="5">
        <v>3.39</v>
      </c>
      <c r="K107" s="5" t="s">
        <v>252</v>
      </c>
      <c r="L107" s="33" t="s">
        <v>62</v>
      </c>
      <c r="M107" s="33" t="s">
        <v>63</v>
      </c>
      <c r="N107" s="3"/>
    </row>
    <row r="108" s="17" customFormat="1" ht="54" spans="1:14">
      <c r="A108" s="32"/>
      <c r="B108" s="4" t="s">
        <v>342</v>
      </c>
      <c r="C108" s="3" t="s">
        <v>18</v>
      </c>
      <c r="D108" s="3" t="s">
        <v>19</v>
      </c>
      <c r="E108" s="3" t="s">
        <v>20</v>
      </c>
      <c r="F108" s="3" t="s">
        <v>343</v>
      </c>
      <c r="G108" s="3" t="s">
        <v>22</v>
      </c>
      <c r="H108" s="3" t="s">
        <v>59</v>
      </c>
      <c r="I108" s="4" t="s">
        <v>74</v>
      </c>
      <c r="J108" s="4">
        <v>4.07</v>
      </c>
      <c r="K108" s="4" t="s">
        <v>75</v>
      </c>
      <c r="L108" s="33" t="s">
        <v>62</v>
      </c>
      <c r="M108" s="33" t="s">
        <v>63</v>
      </c>
      <c r="N108" s="3"/>
    </row>
    <row r="109" s="17" customFormat="1" ht="54" spans="1:14">
      <c r="A109" s="32"/>
      <c r="B109" s="5" t="s">
        <v>344</v>
      </c>
      <c r="C109" s="3" t="s">
        <v>18</v>
      </c>
      <c r="D109" s="3" t="s">
        <v>47</v>
      </c>
      <c r="E109" s="5" t="s">
        <v>20</v>
      </c>
      <c r="F109" s="5" t="s">
        <v>345</v>
      </c>
      <c r="G109" s="3" t="s">
        <v>22</v>
      </c>
      <c r="H109" s="3" t="s">
        <v>59</v>
      </c>
      <c r="I109" s="4" t="s">
        <v>270</v>
      </c>
      <c r="J109" s="4">
        <v>2.04</v>
      </c>
      <c r="K109" s="4" t="s">
        <v>271</v>
      </c>
      <c r="L109" s="33" t="s">
        <v>62</v>
      </c>
      <c r="M109" s="33" t="s">
        <v>63</v>
      </c>
      <c r="N109" s="4"/>
    </row>
    <row r="110" s="17" customFormat="1" ht="54" spans="1:14">
      <c r="A110" s="32"/>
      <c r="B110" s="5" t="s">
        <v>346</v>
      </c>
      <c r="C110" s="3" t="s">
        <v>18</v>
      </c>
      <c r="D110" s="3" t="s">
        <v>47</v>
      </c>
      <c r="E110" s="5" t="s">
        <v>20</v>
      </c>
      <c r="F110" s="4" t="s">
        <v>347</v>
      </c>
      <c r="G110" s="3" t="s">
        <v>22</v>
      </c>
      <c r="H110" s="3" t="s">
        <v>59</v>
      </c>
      <c r="I110" s="4" t="s">
        <v>348</v>
      </c>
      <c r="J110" s="4">
        <v>1.36</v>
      </c>
      <c r="K110" s="4" t="s">
        <v>349</v>
      </c>
      <c r="L110" s="33" t="s">
        <v>62</v>
      </c>
      <c r="M110" s="33" t="s">
        <v>63</v>
      </c>
      <c r="N110" s="4"/>
    </row>
    <row r="111" s="17" customFormat="1" ht="54" spans="1:14">
      <c r="A111" s="32"/>
      <c r="B111" s="5" t="s">
        <v>350</v>
      </c>
      <c r="C111" s="3" t="s">
        <v>18</v>
      </c>
      <c r="D111" s="3" t="s">
        <v>47</v>
      </c>
      <c r="E111" s="5" t="s">
        <v>20</v>
      </c>
      <c r="F111" s="5" t="s">
        <v>351</v>
      </c>
      <c r="G111" s="3" t="s">
        <v>22</v>
      </c>
      <c r="H111" s="3" t="s">
        <v>59</v>
      </c>
      <c r="I111" s="4" t="s">
        <v>251</v>
      </c>
      <c r="J111" s="5">
        <v>6.11</v>
      </c>
      <c r="K111" s="5" t="s">
        <v>252</v>
      </c>
      <c r="L111" s="33" t="s">
        <v>62</v>
      </c>
      <c r="M111" s="33" t="s">
        <v>63</v>
      </c>
      <c r="N111" s="4"/>
    </row>
    <row r="112" s="17" customFormat="1" ht="54" spans="1:14">
      <c r="A112" s="32"/>
      <c r="B112" s="5" t="s">
        <v>352</v>
      </c>
      <c r="C112" s="3" t="s">
        <v>18</v>
      </c>
      <c r="D112" s="3" t="s">
        <v>47</v>
      </c>
      <c r="E112" s="5" t="s">
        <v>20</v>
      </c>
      <c r="F112" s="5" t="s">
        <v>353</v>
      </c>
      <c r="G112" s="3" t="s">
        <v>22</v>
      </c>
      <c r="H112" s="3" t="s">
        <v>59</v>
      </c>
      <c r="I112" s="4" t="s">
        <v>251</v>
      </c>
      <c r="J112" s="5">
        <v>4.01</v>
      </c>
      <c r="K112" s="5" t="s">
        <v>252</v>
      </c>
      <c r="L112" s="33" t="s">
        <v>62</v>
      </c>
      <c r="M112" s="33" t="s">
        <v>63</v>
      </c>
      <c r="N112" s="4"/>
    </row>
    <row r="113" s="17" customFormat="1" ht="54" spans="1:14">
      <c r="A113" s="32"/>
      <c r="B113" s="4" t="s">
        <v>354</v>
      </c>
      <c r="C113" s="3" t="s">
        <v>18</v>
      </c>
      <c r="D113" s="3" t="s">
        <v>47</v>
      </c>
      <c r="E113" s="3" t="s">
        <v>20</v>
      </c>
      <c r="F113" s="4" t="s">
        <v>355</v>
      </c>
      <c r="G113" s="3" t="s">
        <v>22</v>
      </c>
      <c r="H113" s="3" t="s">
        <v>59</v>
      </c>
      <c r="I113" s="4" t="s">
        <v>251</v>
      </c>
      <c r="J113" s="4">
        <v>4.07</v>
      </c>
      <c r="K113" s="4" t="s">
        <v>252</v>
      </c>
      <c r="L113" s="33" t="s">
        <v>62</v>
      </c>
      <c r="M113" s="33" t="s">
        <v>63</v>
      </c>
      <c r="N113" s="4"/>
    </row>
    <row r="114" s="17" customFormat="1" ht="54" spans="1:14">
      <c r="A114" s="32"/>
      <c r="B114" s="5" t="s">
        <v>356</v>
      </c>
      <c r="C114" s="3" t="s">
        <v>18</v>
      </c>
      <c r="D114" s="3" t="s">
        <v>47</v>
      </c>
      <c r="E114" s="5" t="s">
        <v>20</v>
      </c>
      <c r="F114" s="5" t="s">
        <v>357</v>
      </c>
      <c r="G114" s="3" t="s">
        <v>22</v>
      </c>
      <c r="H114" s="3" t="s">
        <v>59</v>
      </c>
      <c r="I114" s="4" t="s">
        <v>223</v>
      </c>
      <c r="J114" s="5">
        <v>2.04</v>
      </c>
      <c r="K114" s="5" t="s">
        <v>224</v>
      </c>
      <c r="L114" s="33" t="s">
        <v>62</v>
      </c>
      <c r="M114" s="33" t="s">
        <v>63</v>
      </c>
      <c r="N114" s="4"/>
    </row>
    <row r="115" s="17" customFormat="1" ht="54" spans="1:14">
      <c r="A115" s="32"/>
      <c r="B115" s="5" t="s">
        <v>358</v>
      </c>
      <c r="C115" s="3" t="s">
        <v>18</v>
      </c>
      <c r="D115" s="3" t="s">
        <v>47</v>
      </c>
      <c r="E115" s="5" t="s">
        <v>20</v>
      </c>
      <c r="F115" s="5" t="s">
        <v>359</v>
      </c>
      <c r="G115" s="3" t="s">
        <v>22</v>
      </c>
      <c r="H115" s="3" t="s">
        <v>59</v>
      </c>
      <c r="I115" s="4" t="s">
        <v>227</v>
      </c>
      <c r="J115" s="4">
        <v>3.05</v>
      </c>
      <c r="K115" s="4" t="s">
        <v>228</v>
      </c>
      <c r="L115" s="33" t="s">
        <v>62</v>
      </c>
      <c r="M115" s="33" t="s">
        <v>63</v>
      </c>
      <c r="N115" s="4"/>
    </row>
    <row r="116" s="17" customFormat="1" ht="54" spans="1:14">
      <c r="A116" s="32"/>
      <c r="B116" s="5" t="s">
        <v>360</v>
      </c>
      <c r="C116" s="3" t="s">
        <v>18</v>
      </c>
      <c r="D116" s="3" t="s">
        <v>47</v>
      </c>
      <c r="E116" s="4" t="s">
        <v>20</v>
      </c>
      <c r="F116" s="5" t="s">
        <v>48</v>
      </c>
      <c r="G116" s="3" t="s">
        <v>22</v>
      </c>
      <c r="H116" s="3" t="s">
        <v>59</v>
      </c>
      <c r="I116" s="4" t="s">
        <v>227</v>
      </c>
      <c r="J116" s="8">
        <v>3.39</v>
      </c>
      <c r="K116" s="8" t="s">
        <v>228</v>
      </c>
      <c r="L116" s="33" t="s">
        <v>62</v>
      </c>
      <c r="M116" s="33" t="s">
        <v>63</v>
      </c>
      <c r="N116" s="4"/>
    </row>
    <row r="117" s="17" customFormat="1" ht="54" spans="1:14">
      <c r="A117" s="32"/>
      <c r="B117" s="5" t="s">
        <v>361</v>
      </c>
      <c r="C117" s="3" t="s">
        <v>18</v>
      </c>
      <c r="D117" s="3" t="s">
        <v>47</v>
      </c>
      <c r="E117" s="4" t="s">
        <v>20</v>
      </c>
      <c r="F117" s="5" t="s">
        <v>362</v>
      </c>
      <c r="G117" s="3" t="s">
        <v>22</v>
      </c>
      <c r="H117" s="3" t="s">
        <v>59</v>
      </c>
      <c r="I117" s="4" t="s">
        <v>227</v>
      </c>
      <c r="J117" s="4">
        <v>0.81</v>
      </c>
      <c r="K117" s="4" t="s">
        <v>228</v>
      </c>
      <c r="L117" s="33" t="s">
        <v>62</v>
      </c>
      <c r="M117" s="33" t="s">
        <v>63</v>
      </c>
      <c r="N117" s="4"/>
    </row>
    <row r="118" s="17" customFormat="1" ht="54" spans="1:14">
      <c r="A118" s="32"/>
      <c r="B118" s="5" t="s">
        <v>363</v>
      </c>
      <c r="C118" s="3" t="s">
        <v>18</v>
      </c>
      <c r="D118" s="3" t="s">
        <v>47</v>
      </c>
      <c r="E118" s="5" t="s">
        <v>20</v>
      </c>
      <c r="F118" s="5" t="s">
        <v>364</v>
      </c>
      <c r="G118" s="3" t="s">
        <v>22</v>
      </c>
      <c r="H118" s="3" t="s">
        <v>59</v>
      </c>
      <c r="I118" s="4" t="s">
        <v>314</v>
      </c>
      <c r="J118" s="4">
        <v>2.71</v>
      </c>
      <c r="K118" s="4" t="s">
        <v>315</v>
      </c>
      <c r="L118" s="33" t="s">
        <v>62</v>
      </c>
      <c r="M118" s="33" t="s">
        <v>63</v>
      </c>
      <c r="N118" s="4"/>
    </row>
    <row r="119" s="17" customFormat="1" ht="54" spans="1:14">
      <c r="A119" s="32"/>
      <c r="B119" s="5" t="s">
        <v>365</v>
      </c>
      <c r="C119" s="3" t="s">
        <v>18</v>
      </c>
      <c r="D119" s="3" t="s">
        <v>47</v>
      </c>
      <c r="E119" s="5" t="s">
        <v>20</v>
      </c>
      <c r="F119" s="5" t="s">
        <v>366</v>
      </c>
      <c r="G119" s="3" t="s">
        <v>22</v>
      </c>
      <c r="H119" s="3" t="s">
        <v>59</v>
      </c>
      <c r="I119" s="4" t="s">
        <v>190</v>
      </c>
      <c r="J119" s="5">
        <v>2.14</v>
      </c>
      <c r="K119" s="5" t="s">
        <v>191</v>
      </c>
      <c r="L119" s="33" t="s">
        <v>62</v>
      </c>
      <c r="M119" s="33" t="s">
        <v>63</v>
      </c>
      <c r="N119" s="4"/>
    </row>
    <row r="120" s="17" customFormat="1" ht="54" spans="1:14">
      <c r="A120" s="32"/>
      <c r="B120" s="5" t="s">
        <v>367</v>
      </c>
      <c r="C120" s="3" t="s">
        <v>18</v>
      </c>
      <c r="D120" s="3" t="s">
        <v>47</v>
      </c>
      <c r="E120" s="3" t="s">
        <v>20</v>
      </c>
      <c r="F120" s="5" t="s">
        <v>368</v>
      </c>
      <c r="G120" s="3" t="s">
        <v>22</v>
      </c>
      <c r="H120" s="3" t="s">
        <v>59</v>
      </c>
      <c r="I120" s="4" t="s">
        <v>369</v>
      </c>
      <c r="J120" s="4">
        <v>23.75</v>
      </c>
      <c r="K120" s="4" t="s">
        <v>370</v>
      </c>
      <c r="L120" s="33" t="s">
        <v>62</v>
      </c>
      <c r="M120" s="33" t="s">
        <v>63</v>
      </c>
      <c r="N120" s="4"/>
    </row>
    <row r="121" s="17" customFormat="1" ht="54" spans="1:14">
      <c r="A121" s="32"/>
      <c r="B121" s="4" t="s">
        <v>371</v>
      </c>
      <c r="C121" s="3" t="s">
        <v>18</v>
      </c>
      <c r="D121" s="3" t="s">
        <v>47</v>
      </c>
      <c r="E121" s="5" t="s">
        <v>20</v>
      </c>
      <c r="F121" s="5" t="s">
        <v>372</v>
      </c>
      <c r="G121" s="3" t="s">
        <v>22</v>
      </c>
      <c r="H121" s="3" t="s">
        <v>59</v>
      </c>
      <c r="I121" s="4" t="s">
        <v>251</v>
      </c>
      <c r="J121" s="4">
        <v>4.07</v>
      </c>
      <c r="K121" s="4" t="s">
        <v>252</v>
      </c>
      <c r="L121" s="33" t="s">
        <v>62</v>
      </c>
      <c r="M121" s="33" t="s">
        <v>63</v>
      </c>
      <c r="N121" s="4"/>
    </row>
    <row r="122" s="17" customFormat="1" ht="54" spans="1:14">
      <c r="A122" s="32"/>
      <c r="B122" s="5" t="s">
        <v>373</v>
      </c>
      <c r="C122" s="3" t="s">
        <v>18</v>
      </c>
      <c r="D122" s="3" t="s">
        <v>47</v>
      </c>
      <c r="E122" s="3" t="s">
        <v>20</v>
      </c>
      <c r="F122" s="1" t="s">
        <v>374</v>
      </c>
      <c r="G122" s="3" t="s">
        <v>22</v>
      </c>
      <c r="H122" s="3" t="s">
        <v>59</v>
      </c>
      <c r="I122" s="4" t="s">
        <v>231</v>
      </c>
      <c r="J122" s="4">
        <v>6.79</v>
      </c>
      <c r="K122" s="5" t="s">
        <v>232</v>
      </c>
      <c r="L122" s="33" t="s">
        <v>62</v>
      </c>
      <c r="M122" s="33" t="s">
        <v>63</v>
      </c>
      <c r="N122" s="4"/>
    </row>
    <row r="123" s="17" customFormat="1" ht="54" spans="1:14">
      <c r="A123" s="32"/>
      <c r="B123" s="3" t="s">
        <v>375</v>
      </c>
      <c r="C123" s="3" t="s">
        <v>18</v>
      </c>
      <c r="D123" s="3" t="s">
        <v>376</v>
      </c>
      <c r="E123" s="3" t="s">
        <v>20</v>
      </c>
      <c r="F123" s="3" t="s">
        <v>377</v>
      </c>
      <c r="G123" s="3" t="s">
        <v>22</v>
      </c>
      <c r="H123" s="3" t="s">
        <v>59</v>
      </c>
      <c r="I123" s="3" t="s">
        <v>129</v>
      </c>
      <c r="J123" s="4">
        <v>4.41</v>
      </c>
      <c r="K123" s="4" t="s">
        <v>130</v>
      </c>
      <c r="L123" s="33" t="s">
        <v>62</v>
      </c>
      <c r="M123" s="33" t="s">
        <v>63</v>
      </c>
      <c r="N123" s="3"/>
    </row>
    <row r="124" s="17" customFormat="1" ht="54" spans="1:14">
      <c r="A124" s="32"/>
      <c r="B124" s="3" t="s">
        <v>378</v>
      </c>
      <c r="C124" s="3" t="s">
        <v>18</v>
      </c>
      <c r="D124" s="3" t="s">
        <v>376</v>
      </c>
      <c r="E124" s="3" t="s">
        <v>20</v>
      </c>
      <c r="F124" s="3" t="s">
        <v>379</v>
      </c>
      <c r="G124" s="3" t="s">
        <v>22</v>
      </c>
      <c r="H124" s="3" t="s">
        <v>59</v>
      </c>
      <c r="I124" s="4" t="s">
        <v>129</v>
      </c>
      <c r="J124" s="4">
        <v>6.72</v>
      </c>
      <c r="K124" s="4" t="s">
        <v>130</v>
      </c>
      <c r="L124" s="33" t="s">
        <v>62</v>
      </c>
      <c r="M124" s="33" t="s">
        <v>63</v>
      </c>
      <c r="N124" s="3"/>
    </row>
    <row r="125" s="17" customFormat="1" ht="54" spans="1:14">
      <c r="A125" s="32"/>
      <c r="B125" s="3" t="s">
        <v>380</v>
      </c>
      <c r="C125" s="3" t="s">
        <v>18</v>
      </c>
      <c r="D125" s="3" t="s">
        <v>376</v>
      </c>
      <c r="E125" s="3" t="s">
        <v>20</v>
      </c>
      <c r="F125" s="3" t="s">
        <v>381</v>
      </c>
      <c r="G125" s="3" t="s">
        <v>22</v>
      </c>
      <c r="H125" s="3" t="s">
        <v>59</v>
      </c>
      <c r="I125" s="4" t="s">
        <v>251</v>
      </c>
      <c r="J125" s="4">
        <v>4.07</v>
      </c>
      <c r="K125" s="4" t="s">
        <v>252</v>
      </c>
      <c r="L125" s="33" t="s">
        <v>62</v>
      </c>
      <c r="M125" s="33" t="s">
        <v>63</v>
      </c>
      <c r="N125" s="3"/>
    </row>
    <row r="126" s="17" customFormat="1" ht="54" spans="1:14">
      <c r="A126" s="32"/>
      <c r="B126" s="3" t="s">
        <v>382</v>
      </c>
      <c r="C126" s="3" t="s">
        <v>18</v>
      </c>
      <c r="D126" s="3" t="s">
        <v>376</v>
      </c>
      <c r="E126" s="3" t="s">
        <v>20</v>
      </c>
      <c r="F126" s="3" t="s">
        <v>383</v>
      </c>
      <c r="G126" s="3" t="s">
        <v>22</v>
      </c>
      <c r="H126" s="3" t="s">
        <v>59</v>
      </c>
      <c r="I126" s="4" t="s">
        <v>384</v>
      </c>
      <c r="J126" s="4">
        <v>11.54</v>
      </c>
      <c r="K126" s="4" t="s">
        <v>385</v>
      </c>
      <c r="L126" s="33" t="s">
        <v>62</v>
      </c>
      <c r="M126" s="33" t="s">
        <v>63</v>
      </c>
      <c r="N126" s="3"/>
    </row>
    <row r="127" s="17" customFormat="1" ht="54" spans="1:14">
      <c r="A127" s="32"/>
      <c r="B127" s="3" t="s">
        <v>386</v>
      </c>
      <c r="C127" s="3" t="s">
        <v>18</v>
      </c>
      <c r="D127" s="3" t="s">
        <v>376</v>
      </c>
      <c r="E127" s="3" t="s">
        <v>20</v>
      </c>
      <c r="F127" s="3" t="s">
        <v>387</v>
      </c>
      <c r="G127" s="3" t="s">
        <v>22</v>
      </c>
      <c r="H127" s="3" t="s">
        <v>59</v>
      </c>
      <c r="I127" s="4" t="s">
        <v>227</v>
      </c>
      <c r="J127" s="4">
        <v>3.05</v>
      </c>
      <c r="K127" s="4" t="s">
        <v>228</v>
      </c>
      <c r="L127" s="33" t="s">
        <v>62</v>
      </c>
      <c r="M127" s="33" t="s">
        <v>63</v>
      </c>
      <c r="N127" s="3"/>
    </row>
    <row r="128" s="17" customFormat="1" ht="54" spans="1:14">
      <c r="A128" s="32"/>
      <c r="B128" s="3" t="s">
        <v>388</v>
      </c>
      <c r="C128" s="3" t="s">
        <v>18</v>
      </c>
      <c r="D128" s="3" t="s">
        <v>376</v>
      </c>
      <c r="E128" s="3" t="s">
        <v>20</v>
      </c>
      <c r="F128" s="3" t="s">
        <v>389</v>
      </c>
      <c r="G128" s="3" t="s">
        <v>22</v>
      </c>
      <c r="H128" s="3" t="s">
        <v>59</v>
      </c>
      <c r="I128" s="4" t="s">
        <v>390</v>
      </c>
      <c r="J128" s="4">
        <v>5.9</v>
      </c>
      <c r="K128" s="4" t="s">
        <v>391</v>
      </c>
      <c r="L128" s="33" t="s">
        <v>62</v>
      </c>
      <c r="M128" s="33" t="s">
        <v>63</v>
      </c>
      <c r="N128" s="3"/>
    </row>
    <row r="129" s="17" customFormat="1" ht="54" spans="1:14">
      <c r="A129" s="32"/>
      <c r="B129" s="3" t="s">
        <v>392</v>
      </c>
      <c r="C129" s="3" t="s">
        <v>18</v>
      </c>
      <c r="D129" s="3" t="s">
        <v>393</v>
      </c>
      <c r="E129" s="3" t="s">
        <v>20</v>
      </c>
      <c r="F129" s="3" t="s">
        <v>394</v>
      </c>
      <c r="G129" s="3" t="s">
        <v>22</v>
      </c>
      <c r="H129" s="3" t="s">
        <v>59</v>
      </c>
      <c r="I129" s="4" t="s">
        <v>88</v>
      </c>
      <c r="J129" s="4">
        <v>6.79</v>
      </c>
      <c r="K129" s="4" t="s">
        <v>89</v>
      </c>
      <c r="L129" s="33" t="s">
        <v>62</v>
      </c>
      <c r="M129" s="33" t="s">
        <v>63</v>
      </c>
      <c r="N129" s="3"/>
    </row>
    <row r="130" s="17" customFormat="1" ht="54" spans="1:14">
      <c r="A130" s="32"/>
      <c r="B130" s="3" t="s">
        <v>395</v>
      </c>
      <c r="C130" s="3" t="s">
        <v>18</v>
      </c>
      <c r="D130" s="3" t="s">
        <v>393</v>
      </c>
      <c r="E130" s="3" t="s">
        <v>20</v>
      </c>
      <c r="F130" s="3" t="s">
        <v>396</v>
      </c>
      <c r="G130" s="3" t="s">
        <v>22</v>
      </c>
      <c r="H130" s="3" t="s">
        <v>59</v>
      </c>
      <c r="I130" s="4" t="s">
        <v>84</v>
      </c>
      <c r="J130" s="4">
        <v>5.09</v>
      </c>
      <c r="K130" s="4" t="s">
        <v>85</v>
      </c>
      <c r="L130" s="33" t="s">
        <v>62</v>
      </c>
      <c r="M130" s="33" t="s">
        <v>63</v>
      </c>
      <c r="N130" s="3"/>
    </row>
    <row r="131" s="17" customFormat="1" ht="54" spans="1:14">
      <c r="A131" s="32"/>
      <c r="B131" s="3" t="s">
        <v>397</v>
      </c>
      <c r="C131" s="3" t="s">
        <v>18</v>
      </c>
      <c r="D131" s="3" t="s">
        <v>393</v>
      </c>
      <c r="E131" s="3" t="s">
        <v>20</v>
      </c>
      <c r="F131" s="3" t="s">
        <v>398</v>
      </c>
      <c r="G131" s="3" t="s">
        <v>22</v>
      </c>
      <c r="H131" s="3" t="s">
        <v>59</v>
      </c>
      <c r="I131" s="4" t="s">
        <v>231</v>
      </c>
      <c r="J131" s="4">
        <v>5.29</v>
      </c>
      <c r="K131" s="4" t="s">
        <v>232</v>
      </c>
      <c r="L131" s="33" t="s">
        <v>62</v>
      </c>
      <c r="M131" s="33" t="s">
        <v>63</v>
      </c>
      <c r="N131" s="3"/>
    </row>
    <row r="132" s="17" customFormat="1" ht="54" spans="1:14">
      <c r="A132" s="32"/>
      <c r="B132" s="4" t="s">
        <v>399</v>
      </c>
      <c r="C132" s="3" t="s">
        <v>18</v>
      </c>
      <c r="D132" s="3" t="s">
        <v>393</v>
      </c>
      <c r="E132" s="3" t="s">
        <v>20</v>
      </c>
      <c r="F132" s="3" t="s">
        <v>400</v>
      </c>
      <c r="G132" s="3" t="s">
        <v>22</v>
      </c>
      <c r="H132" s="3" t="s">
        <v>59</v>
      </c>
      <c r="I132" s="4" t="s">
        <v>223</v>
      </c>
      <c r="J132" s="4">
        <v>2.04</v>
      </c>
      <c r="K132" s="4" t="s">
        <v>224</v>
      </c>
      <c r="L132" s="33" t="s">
        <v>62</v>
      </c>
      <c r="M132" s="33" t="s">
        <v>63</v>
      </c>
      <c r="N132" s="3"/>
    </row>
    <row r="133" s="17" customFormat="1" ht="54" spans="1:14">
      <c r="A133" s="32"/>
      <c r="B133" s="4" t="s">
        <v>401</v>
      </c>
      <c r="C133" s="3" t="s">
        <v>18</v>
      </c>
      <c r="D133" s="3" t="s">
        <v>393</v>
      </c>
      <c r="E133" s="3" t="s">
        <v>20</v>
      </c>
      <c r="F133" s="3" t="s">
        <v>402</v>
      </c>
      <c r="G133" s="3" t="s">
        <v>22</v>
      </c>
      <c r="H133" s="3" t="s">
        <v>59</v>
      </c>
      <c r="I133" s="4" t="s">
        <v>202</v>
      </c>
      <c r="J133" s="4">
        <v>4.07</v>
      </c>
      <c r="K133" s="4" t="s">
        <v>203</v>
      </c>
      <c r="L133" s="33" t="s">
        <v>62</v>
      </c>
      <c r="M133" s="33" t="s">
        <v>63</v>
      </c>
      <c r="N133" s="3"/>
    </row>
    <row r="134" s="17" customFormat="1" ht="54" spans="1:14">
      <c r="A134" s="32"/>
      <c r="B134" s="4" t="s">
        <v>403</v>
      </c>
      <c r="C134" s="3" t="s">
        <v>18</v>
      </c>
      <c r="D134" s="3" t="s">
        <v>393</v>
      </c>
      <c r="E134" s="3" t="s">
        <v>20</v>
      </c>
      <c r="F134" s="3" t="s">
        <v>404</v>
      </c>
      <c r="G134" s="3" t="s">
        <v>22</v>
      </c>
      <c r="H134" s="3" t="s">
        <v>59</v>
      </c>
      <c r="I134" s="4" t="s">
        <v>202</v>
      </c>
      <c r="J134" s="4">
        <v>4.61</v>
      </c>
      <c r="K134" s="4" t="s">
        <v>203</v>
      </c>
      <c r="L134" s="33" t="s">
        <v>62</v>
      </c>
      <c r="M134" s="33" t="s">
        <v>63</v>
      </c>
      <c r="N134" s="3"/>
    </row>
    <row r="135" s="17" customFormat="1" ht="54" spans="1:14">
      <c r="A135" s="32"/>
      <c r="B135" s="4" t="s">
        <v>405</v>
      </c>
      <c r="C135" s="3" t="s">
        <v>18</v>
      </c>
      <c r="D135" s="3" t="s">
        <v>393</v>
      </c>
      <c r="E135" s="3" t="s">
        <v>20</v>
      </c>
      <c r="F135" s="3" t="s">
        <v>406</v>
      </c>
      <c r="G135" s="3" t="s">
        <v>22</v>
      </c>
      <c r="H135" s="3" t="s">
        <v>59</v>
      </c>
      <c r="I135" s="4" t="s">
        <v>223</v>
      </c>
      <c r="J135" s="4">
        <v>2.04</v>
      </c>
      <c r="K135" s="4" t="s">
        <v>224</v>
      </c>
      <c r="L135" s="33" t="s">
        <v>62</v>
      </c>
      <c r="M135" s="33" t="s">
        <v>63</v>
      </c>
      <c r="N135" s="3"/>
    </row>
    <row r="136" s="17" customFormat="1" ht="54" spans="1:14">
      <c r="A136" s="32"/>
      <c r="B136" s="4" t="s">
        <v>407</v>
      </c>
      <c r="C136" s="3" t="s">
        <v>18</v>
      </c>
      <c r="D136" s="3" t="s">
        <v>393</v>
      </c>
      <c r="E136" s="3" t="s">
        <v>20</v>
      </c>
      <c r="F136" s="3" t="s">
        <v>408</v>
      </c>
      <c r="G136" s="3" t="s">
        <v>22</v>
      </c>
      <c r="H136" s="3" t="s">
        <v>59</v>
      </c>
      <c r="I136" s="3" t="s">
        <v>320</v>
      </c>
      <c r="J136" s="4">
        <v>1.63</v>
      </c>
      <c r="K136" s="4" t="s">
        <v>321</v>
      </c>
      <c r="L136" s="33" t="s">
        <v>62</v>
      </c>
      <c r="M136" s="33" t="s">
        <v>63</v>
      </c>
      <c r="N136" s="3"/>
    </row>
    <row r="137" s="17" customFormat="1" ht="54" spans="1:14">
      <c r="A137" s="32"/>
      <c r="B137" s="4" t="s">
        <v>409</v>
      </c>
      <c r="C137" s="3" t="s">
        <v>18</v>
      </c>
      <c r="D137" s="3" t="s">
        <v>393</v>
      </c>
      <c r="E137" s="3" t="s">
        <v>20</v>
      </c>
      <c r="F137" s="3" t="s">
        <v>410</v>
      </c>
      <c r="G137" s="3" t="s">
        <v>22</v>
      </c>
      <c r="H137" s="3" t="s">
        <v>59</v>
      </c>
      <c r="I137" s="3" t="s">
        <v>190</v>
      </c>
      <c r="J137" s="4">
        <v>2.24</v>
      </c>
      <c r="K137" s="4" t="s">
        <v>191</v>
      </c>
      <c r="L137" s="33" t="s">
        <v>62</v>
      </c>
      <c r="M137" s="33" t="s">
        <v>63</v>
      </c>
      <c r="N137" s="3"/>
    </row>
    <row r="138" s="17" customFormat="1" ht="54" spans="1:14">
      <c r="A138" s="32"/>
      <c r="B138" s="37" t="s">
        <v>411</v>
      </c>
      <c r="C138" s="3" t="s">
        <v>18</v>
      </c>
      <c r="D138" s="3" t="s">
        <v>393</v>
      </c>
      <c r="E138" s="38" t="s">
        <v>20</v>
      </c>
      <c r="F138" s="38" t="s">
        <v>412</v>
      </c>
      <c r="G138" s="3" t="s">
        <v>22</v>
      </c>
      <c r="H138" s="3" t="s">
        <v>59</v>
      </c>
      <c r="I138" s="3" t="s">
        <v>413</v>
      </c>
      <c r="J138" s="4">
        <v>3.79</v>
      </c>
      <c r="K138" s="4" t="s">
        <v>414</v>
      </c>
      <c r="L138" s="33" t="s">
        <v>62</v>
      </c>
      <c r="M138" s="33" t="s">
        <v>63</v>
      </c>
      <c r="N138" s="3"/>
    </row>
    <row r="139" s="17" customFormat="1" ht="54" spans="1:14">
      <c r="A139" s="32"/>
      <c r="B139" s="4" t="s">
        <v>415</v>
      </c>
      <c r="C139" s="3" t="s">
        <v>18</v>
      </c>
      <c r="D139" s="3" t="s">
        <v>416</v>
      </c>
      <c r="E139" s="3" t="s">
        <v>20</v>
      </c>
      <c r="F139" s="3" t="s">
        <v>417</v>
      </c>
      <c r="G139" s="39" t="s">
        <v>22</v>
      </c>
      <c r="H139" s="39" t="s">
        <v>59</v>
      </c>
      <c r="I139" s="3" t="s">
        <v>320</v>
      </c>
      <c r="J139" s="4">
        <v>1.32</v>
      </c>
      <c r="K139" s="4" t="s">
        <v>321</v>
      </c>
      <c r="L139" s="33" t="s">
        <v>62</v>
      </c>
      <c r="M139" s="33" t="s">
        <v>63</v>
      </c>
      <c r="N139" s="3"/>
    </row>
    <row r="140" s="17" customFormat="1" ht="54" spans="1:14">
      <c r="A140" s="32"/>
      <c r="B140" s="4" t="s">
        <v>418</v>
      </c>
      <c r="C140" s="3" t="s">
        <v>18</v>
      </c>
      <c r="D140" s="3" t="s">
        <v>416</v>
      </c>
      <c r="E140" s="3" t="s">
        <v>20</v>
      </c>
      <c r="F140" s="3" t="s">
        <v>419</v>
      </c>
      <c r="G140" s="39" t="s">
        <v>22</v>
      </c>
      <c r="H140" s="39" t="s">
        <v>59</v>
      </c>
      <c r="I140" s="3" t="s">
        <v>227</v>
      </c>
      <c r="J140" s="4">
        <v>3.05</v>
      </c>
      <c r="K140" s="4" t="s">
        <v>228</v>
      </c>
      <c r="L140" s="33" t="s">
        <v>62</v>
      </c>
      <c r="M140" s="33" t="s">
        <v>63</v>
      </c>
      <c r="N140" s="3"/>
    </row>
    <row r="141" s="17" customFormat="1" ht="54" spans="1:14">
      <c r="A141" s="32"/>
      <c r="B141" s="3" t="s">
        <v>420</v>
      </c>
      <c r="C141" s="3" t="s">
        <v>18</v>
      </c>
      <c r="D141" s="3" t="s">
        <v>416</v>
      </c>
      <c r="E141" s="3" t="s">
        <v>20</v>
      </c>
      <c r="F141" s="3" t="s">
        <v>421</v>
      </c>
      <c r="G141" s="39" t="s">
        <v>22</v>
      </c>
      <c r="H141" s="39" t="s">
        <v>59</v>
      </c>
      <c r="I141" s="3" t="s">
        <v>278</v>
      </c>
      <c r="J141" s="4">
        <v>1.02</v>
      </c>
      <c r="K141" s="4" t="s">
        <v>279</v>
      </c>
      <c r="L141" s="33" t="s">
        <v>62</v>
      </c>
      <c r="M141" s="33" t="s">
        <v>63</v>
      </c>
      <c r="N141" s="3"/>
    </row>
    <row r="142" s="17" customFormat="1" ht="54" spans="1:14">
      <c r="A142" s="32"/>
      <c r="B142" s="3" t="s">
        <v>422</v>
      </c>
      <c r="C142" s="3" t="s">
        <v>18</v>
      </c>
      <c r="D142" s="3" t="s">
        <v>416</v>
      </c>
      <c r="E142" s="3" t="s">
        <v>20</v>
      </c>
      <c r="F142" s="3" t="s">
        <v>423</v>
      </c>
      <c r="G142" s="39" t="s">
        <v>22</v>
      </c>
      <c r="H142" s="39" t="s">
        <v>59</v>
      </c>
      <c r="I142" s="3" t="s">
        <v>92</v>
      </c>
      <c r="J142" s="4">
        <v>6.11</v>
      </c>
      <c r="K142" s="4" t="s">
        <v>71</v>
      </c>
      <c r="L142" s="33" t="s">
        <v>62</v>
      </c>
      <c r="M142" s="33" t="s">
        <v>63</v>
      </c>
      <c r="N142" s="3"/>
    </row>
    <row r="143" s="17" customFormat="1" ht="54" spans="1:14">
      <c r="A143" s="32"/>
      <c r="B143" s="3" t="s">
        <v>424</v>
      </c>
      <c r="C143" s="3" t="s">
        <v>18</v>
      </c>
      <c r="D143" s="3" t="s">
        <v>416</v>
      </c>
      <c r="E143" s="1" t="s">
        <v>20</v>
      </c>
      <c r="F143" s="40" t="s">
        <v>425</v>
      </c>
      <c r="G143" s="39" t="s">
        <v>22</v>
      </c>
      <c r="H143" s="39" t="s">
        <v>59</v>
      </c>
      <c r="I143" s="3" t="s">
        <v>202</v>
      </c>
      <c r="J143" s="4">
        <v>4.48</v>
      </c>
      <c r="K143" s="4" t="s">
        <v>203</v>
      </c>
      <c r="L143" s="33" t="s">
        <v>62</v>
      </c>
      <c r="M143" s="33" t="s">
        <v>63</v>
      </c>
      <c r="N143" s="3"/>
    </row>
    <row r="144" s="17" customFormat="1" ht="54" spans="1:14">
      <c r="A144" s="32"/>
      <c r="B144" s="3" t="s">
        <v>426</v>
      </c>
      <c r="C144" s="3" t="s">
        <v>18</v>
      </c>
      <c r="D144" s="3" t="s">
        <v>416</v>
      </c>
      <c r="E144" s="3" t="s">
        <v>20</v>
      </c>
      <c r="F144" s="3" t="s">
        <v>427</v>
      </c>
      <c r="G144" s="39" t="s">
        <v>22</v>
      </c>
      <c r="H144" s="39" t="s">
        <v>59</v>
      </c>
      <c r="I144" s="3" t="s">
        <v>428</v>
      </c>
      <c r="J144" s="4">
        <v>0.41</v>
      </c>
      <c r="K144" s="4" t="s">
        <v>429</v>
      </c>
      <c r="L144" s="33" t="s">
        <v>62</v>
      </c>
      <c r="M144" s="33" t="s">
        <v>63</v>
      </c>
      <c r="N144" s="3"/>
    </row>
    <row r="145" s="17" customFormat="1" ht="54" spans="1:14">
      <c r="A145" s="32"/>
      <c r="B145" s="3" t="s">
        <v>430</v>
      </c>
      <c r="C145" s="3" t="s">
        <v>18</v>
      </c>
      <c r="D145" s="3" t="s">
        <v>416</v>
      </c>
      <c r="E145" s="3" t="s">
        <v>20</v>
      </c>
      <c r="F145" s="3" t="s">
        <v>431</v>
      </c>
      <c r="G145" s="39" t="s">
        <v>22</v>
      </c>
      <c r="H145" s="39" t="s">
        <v>59</v>
      </c>
      <c r="I145" s="3" t="s">
        <v>74</v>
      </c>
      <c r="J145" s="4">
        <v>1.64</v>
      </c>
      <c r="K145" s="4" t="s">
        <v>75</v>
      </c>
      <c r="L145" s="33" t="s">
        <v>62</v>
      </c>
      <c r="M145" s="33" t="s">
        <v>63</v>
      </c>
      <c r="N145" s="3"/>
    </row>
    <row r="146" s="17" customFormat="1" ht="54" spans="1:14">
      <c r="A146" s="32"/>
      <c r="B146" s="3" t="s">
        <v>432</v>
      </c>
      <c r="C146" s="3" t="s">
        <v>18</v>
      </c>
      <c r="D146" s="3" t="s">
        <v>416</v>
      </c>
      <c r="E146" s="3" t="s">
        <v>20</v>
      </c>
      <c r="F146" s="3" t="s">
        <v>433</v>
      </c>
      <c r="G146" s="39" t="s">
        <v>22</v>
      </c>
      <c r="H146" s="39" t="s">
        <v>59</v>
      </c>
      <c r="I146" s="3" t="s">
        <v>190</v>
      </c>
      <c r="J146" s="4">
        <v>2.24</v>
      </c>
      <c r="K146" s="4" t="s">
        <v>191</v>
      </c>
      <c r="L146" s="33" t="s">
        <v>62</v>
      </c>
      <c r="M146" s="33" t="s">
        <v>63</v>
      </c>
      <c r="N146" s="3"/>
    </row>
    <row r="147" s="17" customFormat="1" ht="54" spans="1:14">
      <c r="A147" s="32"/>
      <c r="B147" s="3" t="s">
        <v>434</v>
      </c>
      <c r="C147" s="3" t="s">
        <v>18</v>
      </c>
      <c r="D147" s="3" t="s">
        <v>416</v>
      </c>
      <c r="E147" s="3" t="s">
        <v>20</v>
      </c>
      <c r="F147" s="3" t="s">
        <v>435</v>
      </c>
      <c r="G147" s="39" t="s">
        <v>22</v>
      </c>
      <c r="H147" s="39" t="s">
        <v>59</v>
      </c>
      <c r="I147" s="3" t="s">
        <v>223</v>
      </c>
      <c r="J147" s="4">
        <v>2.22</v>
      </c>
      <c r="K147" s="4" t="s">
        <v>224</v>
      </c>
      <c r="L147" s="33" t="s">
        <v>62</v>
      </c>
      <c r="M147" s="33" t="s">
        <v>63</v>
      </c>
      <c r="N147" s="3"/>
    </row>
    <row r="148" s="17" customFormat="1" ht="54" spans="1:14">
      <c r="A148" s="32"/>
      <c r="B148" s="41" t="s">
        <v>436</v>
      </c>
      <c r="C148" s="3" t="s">
        <v>18</v>
      </c>
      <c r="D148" s="3" t="s">
        <v>416</v>
      </c>
      <c r="E148" s="1" t="s">
        <v>20</v>
      </c>
      <c r="F148" s="1" t="s">
        <v>437</v>
      </c>
      <c r="G148" s="39" t="s">
        <v>22</v>
      </c>
      <c r="H148" s="39" t="s">
        <v>59</v>
      </c>
      <c r="I148" s="3" t="s">
        <v>284</v>
      </c>
      <c r="J148" s="4">
        <v>0.61</v>
      </c>
      <c r="K148" s="4" t="s">
        <v>285</v>
      </c>
      <c r="L148" s="33" t="s">
        <v>62</v>
      </c>
      <c r="M148" s="33" t="s">
        <v>63</v>
      </c>
      <c r="N148" s="3"/>
    </row>
    <row r="149" s="17" customFormat="1" ht="54" spans="1:14">
      <c r="A149" s="32"/>
      <c r="B149" s="3" t="s">
        <v>438</v>
      </c>
      <c r="C149" s="3" t="s">
        <v>18</v>
      </c>
      <c r="D149" s="3" t="s">
        <v>416</v>
      </c>
      <c r="E149" s="3" t="s">
        <v>20</v>
      </c>
      <c r="F149" s="3" t="s">
        <v>439</v>
      </c>
      <c r="G149" s="39" t="s">
        <v>22</v>
      </c>
      <c r="H149" s="39" t="s">
        <v>59</v>
      </c>
      <c r="I149" s="3" t="s">
        <v>74</v>
      </c>
      <c r="J149" s="4">
        <v>4.07</v>
      </c>
      <c r="K149" s="4" t="s">
        <v>75</v>
      </c>
      <c r="L149" s="33" t="s">
        <v>62</v>
      </c>
      <c r="M149" s="33" t="s">
        <v>63</v>
      </c>
      <c r="N149" s="3"/>
    </row>
    <row r="150" s="17" customFormat="1" ht="54" spans="1:14">
      <c r="A150" s="32"/>
      <c r="B150" s="4" t="s">
        <v>440</v>
      </c>
      <c r="C150" s="3" t="s">
        <v>18</v>
      </c>
      <c r="D150" s="3" t="s">
        <v>416</v>
      </c>
      <c r="E150" s="3" t="s">
        <v>20</v>
      </c>
      <c r="F150" s="3" t="s">
        <v>441</v>
      </c>
      <c r="G150" s="39" t="s">
        <v>22</v>
      </c>
      <c r="H150" s="39" t="s">
        <v>59</v>
      </c>
      <c r="I150" s="3" t="s">
        <v>223</v>
      </c>
      <c r="J150" s="4">
        <v>2.31</v>
      </c>
      <c r="K150" s="4" t="s">
        <v>224</v>
      </c>
      <c r="L150" s="33" t="s">
        <v>62</v>
      </c>
      <c r="M150" s="33" t="s">
        <v>63</v>
      </c>
      <c r="N150" s="3"/>
    </row>
    <row r="151" s="17" customFormat="1" ht="54" spans="1:14">
      <c r="A151" s="32"/>
      <c r="B151" s="5" t="s">
        <v>442</v>
      </c>
      <c r="C151" s="3" t="s">
        <v>18</v>
      </c>
      <c r="D151" s="3" t="s">
        <v>416</v>
      </c>
      <c r="E151" s="1" t="s">
        <v>20</v>
      </c>
      <c r="F151" s="3" t="s">
        <v>443</v>
      </c>
      <c r="G151" s="39" t="s">
        <v>22</v>
      </c>
      <c r="H151" s="39" t="s">
        <v>59</v>
      </c>
      <c r="I151" s="5" t="s">
        <v>428</v>
      </c>
      <c r="J151" s="5">
        <v>0.68</v>
      </c>
      <c r="K151" s="5" t="s">
        <v>429</v>
      </c>
      <c r="L151" s="33" t="s">
        <v>62</v>
      </c>
      <c r="M151" s="33" t="s">
        <v>63</v>
      </c>
      <c r="N151" s="3"/>
    </row>
    <row r="152" s="17" customFormat="1" ht="54" spans="1:14">
      <c r="A152" s="32"/>
      <c r="B152" s="5" t="s">
        <v>444</v>
      </c>
      <c r="C152" s="3" t="s">
        <v>18</v>
      </c>
      <c r="D152" s="3" t="s">
        <v>416</v>
      </c>
      <c r="E152" s="1" t="s">
        <v>20</v>
      </c>
      <c r="F152" s="3" t="s">
        <v>445</v>
      </c>
      <c r="G152" s="39" t="s">
        <v>22</v>
      </c>
      <c r="H152" s="39" t="s">
        <v>59</v>
      </c>
      <c r="I152" s="5" t="s">
        <v>223</v>
      </c>
      <c r="J152" s="5">
        <v>2.04</v>
      </c>
      <c r="K152" s="5" t="s">
        <v>224</v>
      </c>
      <c r="L152" s="33" t="s">
        <v>62</v>
      </c>
      <c r="M152" s="33" t="s">
        <v>63</v>
      </c>
      <c r="N152" s="3"/>
    </row>
    <row r="153" s="17" customFormat="1" ht="54" spans="1:14">
      <c r="A153" s="32"/>
      <c r="B153" s="5" t="s">
        <v>446</v>
      </c>
      <c r="C153" s="3" t="s">
        <v>18</v>
      </c>
      <c r="D153" s="3" t="s">
        <v>416</v>
      </c>
      <c r="E153" s="1" t="s">
        <v>20</v>
      </c>
      <c r="F153" s="3" t="s">
        <v>447</v>
      </c>
      <c r="G153" s="39" t="s">
        <v>22</v>
      </c>
      <c r="H153" s="39" t="s">
        <v>59</v>
      </c>
      <c r="I153" s="5" t="s">
        <v>448</v>
      </c>
      <c r="J153" s="5">
        <v>3.8</v>
      </c>
      <c r="K153" s="5" t="s">
        <v>449</v>
      </c>
      <c r="L153" s="33" t="s">
        <v>62</v>
      </c>
      <c r="M153" s="33" t="s">
        <v>63</v>
      </c>
      <c r="N153" s="3"/>
    </row>
    <row r="154" s="17" customFormat="1" ht="54" spans="1:14">
      <c r="A154" s="32"/>
      <c r="B154" s="5" t="s">
        <v>450</v>
      </c>
      <c r="C154" s="3" t="s">
        <v>18</v>
      </c>
      <c r="D154" s="3" t="s">
        <v>416</v>
      </c>
      <c r="E154" s="1" t="s">
        <v>20</v>
      </c>
      <c r="F154" s="3" t="s">
        <v>451</v>
      </c>
      <c r="G154" s="39" t="s">
        <v>22</v>
      </c>
      <c r="H154" s="39" t="s">
        <v>59</v>
      </c>
      <c r="I154" s="5" t="s">
        <v>149</v>
      </c>
      <c r="J154" s="5">
        <v>5.06</v>
      </c>
      <c r="K154" s="5" t="s">
        <v>150</v>
      </c>
      <c r="L154" s="33" t="s">
        <v>62</v>
      </c>
      <c r="M154" s="33" t="s">
        <v>63</v>
      </c>
      <c r="N154" s="3"/>
    </row>
    <row r="155" s="17" customFormat="1" ht="54" spans="1:14">
      <c r="A155" s="32"/>
      <c r="B155" s="5" t="s">
        <v>452</v>
      </c>
      <c r="C155" s="3" t="s">
        <v>18</v>
      </c>
      <c r="D155" s="3" t="s">
        <v>453</v>
      </c>
      <c r="E155" s="1" t="s">
        <v>20</v>
      </c>
      <c r="F155" s="1" t="s">
        <v>454</v>
      </c>
      <c r="G155" s="3" t="s">
        <v>22</v>
      </c>
      <c r="H155" s="3" t="s">
        <v>59</v>
      </c>
      <c r="I155" s="5" t="s">
        <v>251</v>
      </c>
      <c r="J155" s="5">
        <v>3.8</v>
      </c>
      <c r="K155" s="5" t="s">
        <v>252</v>
      </c>
      <c r="L155" s="33" t="s">
        <v>62</v>
      </c>
      <c r="M155" s="33" t="s">
        <v>63</v>
      </c>
      <c r="N155" s="3"/>
    </row>
    <row r="156" s="17" customFormat="1" ht="54" spans="1:14">
      <c r="A156" s="32"/>
      <c r="B156" s="5" t="s">
        <v>455</v>
      </c>
      <c r="C156" s="3" t="s">
        <v>18</v>
      </c>
      <c r="D156" s="3" t="s">
        <v>453</v>
      </c>
      <c r="E156" s="1" t="s">
        <v>20</v>
      </c>
      <c r="F156" s="1" t="s">
        <v>456</v>
      </c>
      <c r="G156" s="3" t="s">
        <v>22</v>
      </c>
      <c r="H156" s="3" t="s">
        <v>59</v>
      </c>
      <c r="I156" s="5" t="s">
        <v>231</v>
      </c>
      <c r="J156" s="5">
        <v>5.29</v>
      </c>
      <c r="K156" s="5" t="s">
        <v>232</v>
      </c>
      <c r="L156" s="33" t="s">
        <v>62</v>
      </c>
      <c r="M156" s="33" t="s">
        <v>63</v>
      </c>
      <c r="N156" s="3"/>
    </row>
    <row r="157" s="17" customFormat="1" ht="54" spans="1:14">
      <c r="A157" s="32"/>
      <c r="B157" s="5" t="s">
        <v>457</v>
      </c>
      <c r="C157" s="3" t="s">
        <v>18</v>
      </c>
      <c r="D157" s="3" t="s">
        <v>453</v>
      </c>
      <c r="E157" s="1" t="s">
        <v>20</v>
      </c>
      <c r="F157" s="1" t="s">
        <v>458</v>
      </c>
      <c r="G157" s="3" t="s">
        <v>22</v>
      </c>
      <c r="H157" s="3" t="s">
        <v>59</v>
      </c>
      <c r="I157" s="5" t="s">
        <v>459</v>
      </c>
      <c r="J157" s="5">
        <v>7.33</v>
      </c>
      <c r="K157" s="5" t="s">
        <v>460</v>
      </c>
      <c r="L157" s="33" t="s">
        <v>62</v>
      </c>
      <c r="M157" s="33" t="s">
        <v>63</v>
      </c>
      <c r="N157" s="3"/>
    </row>
    <row r="158" s="17" customFormat="1" ht="54" spans="1:14">
      <c r="A158" s="32"/>
      <c r="B158" s="4" t="s">
        <v>461</v>
      </c>
      <c r="C158" s="3" t="s">
        <v>18</v>
      </c>
      <c r="D158" s="3" t="s">
        <v>453</v>
      </c>
      <c r="E158" s="3" t="s">
        <v>20</v>
      </c>
      <c r="F158" s="3" t="s">
        <v>462</v>
      </c>
      <c r="G158" s="3" t="s">
        <v>22</v>
      </c>
      <c r="H158" s="3" t="s">
        <v>59</v>
      </c>
      <c r="I158" s="5" t="s">
        <v>190</v>
      </c>
      <c r="J158" s="4">
        <v>2.24</v>
      </c>
      <c r="K158" s="4" t="s">
        <v>191</v>
      </c>
      <c r="L158" s="33" t="s">
        <v>62</v>
      </c>
      <c r="M158" s="33" t="s">
        <v>63</v>
      </c>
      <c r="N158" s="3"/>
    </row>
    <row r="159" s="17" customFormat="1" ht="54" spans="1:14">
      <c r="A159" s="32"/>
      <c r="B159" s="4" t="s">
        <v>463</v>
      </c>
      <c r="C159" s="3" t="s">
        <v>18</v>
      </c>
      <c r="D159" s="3" t="s">
        <v>453</v>
      </c>
      <c r="E159" s="3" t="s">
        <v>20</v>
      </c>
      <c r="F159" s="3" t="s">
        <v>464</v>
      </c>
      <c r="G159" s="3" t="s">
        <v>22</v>
      </c>
      <c r="H159" s="3" t="s">
        <v>59</v>
      </c>
      <c r="I159" s="5" t="s">
        <v>227</v>
      </c>
      <c r="J159" s="4">
        <v>3.33</v>
      </c>
      <c r="K159" s="4" t="s">
        <v>228</v>
      </c>
      <c r="L159" s="33" t="s">
        <v>62</v>
      </c>
      <c r="M159" s="33" t="s">
        <v>63</v>
      </c>
      <c r="N159" s="3"/>
    </row>
    <row r="160" s="17" customFormat="1" ht="54" spans="1:14">
      <c r="A160" s="32"/>
      <c r="B160" s="42" t="s">
        <v>465</v>
      </c>
      <c r="C160" s="3" t="s">
        <v>18</v>
      </c>
      <c r="D160" s="3" t="s">
        <v>453</v>
      </c>
      <c r="E160" s="43" t="s">
        <v>20</v>
      </c>
      <c r="F160" s="6" t="s">
        <v>466</v>
      </c>
      <c r="G160" s="3" t="s">
        <v>22</v>
      </c>
      <c r="H160" s="3" t="s">
        <v>59</v>
      </c>
      <c r="I160" s="5" t="s">
        <v>74</v>
      </c>
      <c r="J160" s="5">
        <v>2.44</v>
      </c>
      <c r="K160" s="42" t="s">
        <v>75</v>
      </c>
      <c r="L160" s="33" t="s">
        <v>62</v>
      </c>
      <c r="M160" s="33" t="s">
        <v>63</v>
      </c>
      <c r="N160" s="3"/>
    </row>
    <row r="161" s="17" customFormat="1" ht="54" spans="1:14">
      <c r="A161" s="32"/>
      <c r="B161" s="4" t="s">
        <v>467</v>
      </c>
      <c r="C161" s="3" t="s">
        <v>18</v>
      </c>
      <c r="D161" s="3" t="s">
        <v>453</v>
      </c>
      <c r="E161" s="3" t="s">
        <v>20</v>
      </c>
      <c r="F161" s="3" t="s">
        <v>468</v>
      </c>
      <c r="G161" s="3" t="s">
        <v>22</v>
      </c>
      <c r="H161" s="3" t="s">
        <v>59</v>
      </c>
      <c r="I161" s="5" t="s">
        <v>223</v>
      </c>
      <c r="J161" s="4">
        <v>2.38</v>
      </c>
      <c r="K161" s="4" t="s">
        <v>224</v>
      </c>
      <c r="L161" s="33" t="s">
        <v>62</v>
      </c>
      <c r="M161" s="33" t="s">
        <v>63</v>
      </c>
      <c r="N161" s="3"/>
    </row>
    <row r="162" s="17" customFormat="1" ht="54" spans="1:14">
      <c r="A162" s="32"/>
      <c r="B162" s="4" t="s">
        <v>469</v>
      </c>
      <c r="C162" s="3" t="s">
        <v>18</v>
      </c>
      <c r="D162" s="3" t="s">
        <v>453</v>
      </c>
      <c r="E162" s="1" t="s">
        <v>20</v>
      </c>
      <c r="F162" s="1" t="s">
        <v>470</v>
      </c>
      <c r="G162" s="3" t="s">
        <v>22</v>
      </c>
      <c r="H162" s="3" t="s">
        <v>59</v>
      </c>
      <c r="I162" s="5" t="s">
        <v>202</v>
      </c>
      <c r="J162" s="5">
        <v>5.02</v>
      </c>
      <c r="K162" s="5" t="s">
        <v>203</v>
      </c>
      <c r="L162" s="33" t="s">
        <v>62</v>
      </c>
      <c r="M162" s="33" t="s">
        <v>63</v>
      </c>
      <c r="N162" s="3"/>
    </row>
    <row r="163" s="17" customFormat="1" ht="54" spans="1:14">
      <c r="A163" s="32"/>
      <c r="B163" s="4" t="s">
        <v>471</v>
      </c>
      <c r="C163" s="3" t="s">
        <v>18</v>
      </c>
      <c r="D163" s="3" t="s">
        <v>453</v>
      </c>
      <c r="E163" s="3" t="s">
        <v>20</v>
      </c>
      <c r="F163" s="3" t="s">
        <v>472</v>
      </c>
      <c r="G163" s="3" t="s">
        <v>22</v>
      </c>
      <c r="H163" s="3" t="s">
        <v>59</v>
      </c>
      <c r="I163" s="5" t="s">
        <v>289</v>
      </c>
      <c r="J163" s="4">
        <v>2.78</v>
      </c>
      <c r="K163" s="4" t="s">
        <v>290</v>
      </c>
      <c r="L163" s="33" t="s">
        <v>62</v>
      </c>
      <c r="M163" s="33" t="s">
        <v>63</v>
      </c>
      <c r="N163" s="3"/>
    </row>
    <row r="164" s="17" customFormat="1" ht="54" spans="1:14">
      <c r="A164" s="32"/>
      <c r="B164" s="4" t="s">
        <v>473</v>
      </c>
      <c r="C164" s="3" t="s">
        <v>18</v>
      </c>
      <c r="D164" s="3" t="s">
        <v>453</v>
      </c>
      <c r="E164" s="3" t="s">
        <v>20</v>
      </c>
      <c r="F164" s="3" t="s">
        <v>474</v>
      </c>
      <c r="G164" s="3" t="s">
        <v>22</v>
      </c>
      <c r="H164" s="3" t="s">
        <v>59</v>
      </c>
      <c r="I164" s="5" t="s">
        <v>448</v>
      </c>
      <c r="J164" s="4">
        <v>3.39</v>
      </c>
      <c r="K164" s="4" t="s">
        <v>449</v>
      </c>
      <c r="L164" s="33" t="s">
        <v>62</v>
      </c>
      <c r="M164" s="33" t="s">
        <v>63</v>
      </c>
      <c r="N164" s="3"/>
    </row>
    <row r="165" s="17" customFormat="1" ht="54" spans="1:14">
      <c r="A165" s="32"/>
      <c r="B165" s="4" t="s">
        <v>475</v>
      </c>
      <c r="C165" s="3" t="s">
        <v>18</v>
      </c>
      <c r="D165" s="3" t="s">
        <v>476</v>
      </c>
      <c r="E165" s="3" t="s">
        <v>20</v>
      </c>
      <c r="F165" s="3" t="s">
        <v>477</v>
      </c>
      <c r="G165" s="3" t="s">
        <v>22</v>
      </c>
      <c r="H165" s="3" t="s">
        <v>59</v>
      </c>
      <c r="I165" s="5" t="s">
        <v>227</v>
      </c>
      <c r="J165" s="4">
        <v>2.83</v>
      </c>
      <c r="K165" s="4" t="s">
        <v>228</v>
      </c>
      <c r="L165" s="33" t="s">
        <v>62</v>
      </c>
      <c r="M165" s="33" t="s">
        <v>63</v>
      </c>
      <c r="N165" s="3"/>
    </row>
    <row r="166" s="17" customFormat="1" ht="54" spans="1:14">
      <c r="A166" s="32"/>
      <c r="B166" s="5" t="s">
        <v>478</v>
      </c>
      <c r="C166" s="3" t="s">
        <v>18</v>
      </c>
      <c r="D166" s="3" t="s">
        <v>476</v>
      </c>
      <c r="E166" s="3" t="s">
        <v>20</v>
      </c>
      <c r="F166" s="3" t="s">
        <v>479</v>
      </c>
      <c r="G166" s="3" t="s">
        <v>22</v>
      </c>
      <c r="H166" s="3" t="s">
        <v>59</v>
      </c>
      <c r="I166" s="5" t="s">
        <v>88</v>
      </c>
      <c r="J166" s="4">
        <v>13.57</v>
      </c>
      <c r="K166" s="4" t="s">
        <v>89</v>
      </c>
      <c r="L166" s="33" t="s">
        <v>62</v>
      </c>
      <c r="M166" s="33" t="s">
        <v>63</v>
      </c>
      <c r="N166" s="3"/>
    </row>
    <row r="167" s="17" customFormat="1" ht="54" spans="1:14">
      <c r="A167" s="32"/>
      <c r="B167" s="9" t="s">
        <v>480</v>
      </c>
      <c r="C167" s="3" t="s">
        <v>18</v>
      </c>
      <c r="D167" s="3" t="s">
        <v>476</v>
      </c>
      <c r="E167" s="1" t="s">
        <v>20</v>
      </c>
      <c r="F167" s="3" t="s">
        <v>481</v>
      </c>
      <c r="G167" s="3" t="s">
        <v>22</v>
      </c>
      <c r="H167" s="3" t="s">
        <v>59</v>
      </c>
      <c r="I167" s="5" t="s">
        <v>270</v>
      </c>
      <c r="J167" s="9">
        <v>1.36</v>
      </c>
      <c r="K167" s="9" t="s">
        <v>271</v>
      </c>
      <c r="L167" s="33" t="s">
        <v>62</v>
      </c>
      <c r="M167" s="33" t="s">
        <v>63</v>
      </c>
      <c r="N167" s="3"/>
    </row>
    <row r="168" s="17" customFormat="1" ht="54" spans="1:14">
      <c r="A168" s="32"/>
      <c r="B168" s="9" t="s">
        <v>482</v>
      </c>
      <c r="C168" s="3" t="s">
        <v>18</v>
      </c>
      <c r="D168" s="3" t="s">
        <v>476</v>
      </c>
      <c r="E168" s="1" t="s">
        <v>20</v>
      </c>
      <c r="F168" s="3" t="s">
        <v>483</v>
      </c>
      <c r="G168" s="3" t="s">
        <v>22</v>
      </c>
      <c r="H168" s="3" t="s">
        <v>59</v>
      </c>
      <c r="I168" s="5" t="s">
        <v>180</v>
      </c>
      <c r="J168" s="9">
        <v>3.12</v>
      </c>
      <c r="K168" s="9" t="s">
        <v>181</v>
      </c>
      <c r="L168" s="33" t="s">
        <v>62</v>
      </c>
      <c r="M168" s="33" t="s">
        <v>63</v>
      </c>
      <c r="N168" s="3"/>
    </row>
    <row r="169" s="17" customFormat="1" ht="54" spans="1:14">
      <c r="A169" s="32"/>
      <c r="B169" s="4" t="s">
        <v>484</v>
      </c>
      <c r="C169" s="3" t="s">
        <v>18</v>
      </c>
      <c r="D169" s="3" t="s">
        <v>476</v>
      </c>
      <c r="E169" s="3" t="s">
        <v>20</v>
      </c>
      <c r="F169" s="3" t="s">
        <v>485</v>
      </c>
      <c r="G169" s="3" t="s">
        <v>22</v>
      </c>
      <c r="H169" s="3" t="s">
        <v>59</v>
      </c>
      <c r="I169" s="5" t="s">
        <v>184</v>
      </c>
      <c r="J169" s="4">
        <v>3.73</v>
      </c>
      <c r="K169" s="4" t="s">
        <v>185</v>
      </c>
      <c r="L169" s="33" t="s">
        <v>62</v>
      </c>
      <c r="M169" s="33" t="s">
        <v>63</v>
      </c>
      <c r="N169" s="3"/>
    </row>
    <row r="170" s="17" customFormat="1" ht="54" spans="1:14">
      <c r="A170" s="32"/>
      <c r="B170" s="4" t="s">
        <v>486</v>
      </c>
      <c r="C170" s="3" t="s">
        <v>18</v>
      </c>
      <c r="D170" s="3" t="s">
        <v>476</v>
      </c>
      <c r="E170" s="3" t="s">
        <v>20</v>
      </c>
      <c r="F170" s="3" t="s">
        <v>487</v>
      </c>
      <c r="G170" s="3" t="s">
        <v>22</v>
      </c>
      <c r="H170" s="3" t="s">
        <v>59</v>
      </c>
      <c r="I170" s="5" t="s">
        <v>129</v>
      </c>
      <c r="J170" s="4">
        <v>6.79</v>
      </c>
      <c r="K170" s="4" t="s">
        <v>130</v>
      </c>
      <c r="L170" s="33" t="s">
        <v>62</v>
      </c>
      <c r="M170" s="33" t="s">
        <v>63</v>
      </c>
      <c r="N170" s="3"/>
    </row>
    <row r="171" s="17" customFormat="1" ht="54" spans="1:14">
      <c r="A171" s="32"/>
      <c r="B171" s="4" t="s">
        <v>488</v>
      </c>
      <c r="C171" s="3" t="s">
        <v>18</v>
      </c>
      <c r="D171" s="3" t="s">
        <v>476</v>
      </c>
      <c r="E171" s="3" t="s">
        <v>20</v>
      </c>
      <c r="F171" s="3" t="s">
        <v>489</v>
      </c>
      <c r="G171" s="3" t="s">
        <v>22</v>
      </c>
      <c r="H171" s="3" t="s">
        <v>59</v>
      </c>
      <c r="I171" s="5" t="s">
        <v>390</v>
      </c>
      <c r="J171" s="4">
        <v>6.79</v>
      </c>
      <c r="K171" s="4" t="s">
        <v>391</v>
      </c>
      <c r="L171" s="33" t="s">
        <v>62</v>
      </c>
      <c r="M171" s="33" t="s">
        <v>63</v>
      </c>
      <c r="N171" s="3"/>
    </row>
    <row r="172" s="17" customFormat="1" ht="54" spans="1:14">
      <c r="A172" s="32"/>
      <c r="B172" s="4" t="s">
        <v>490</v>
      </c>
      <c r="C172" s="3" t="s">
        <v>18</v>
      </c>
      <c r="D172" s="3" t="s">
        <v>491</v>
      </c>
      <c r="E172" s="4" t="s">
        <v>20</v>
      </c>
      <c r="F172" s="9" t="s">
        <v>492</v>
      </c>
      <c r="G172" s="3" t="s">
        <v>22</v>
      </c>
      <c r="H172" s="3" t="s">
        <v>59</v>
      </c>
      <c r="I172" s="5" t="s">
        <v>88</v>
      </c>
      <c r="J172" s="4">
        <v>13.57</v>
      </c>
      <c r="K172" s="4" t="s">
        <v>89</v>
      </c>
      <c r="L172" s="33" t="s">
        <v>62</v>
      </c>
      <c r="M172" s="33" t="s">
        <v>63</v>
      </c>
      <c r="N172" s="3"/>
    </row>
    <row r="173" s="17" customFormat="1" ht="54" spans="1:14">
      <c r="A173" s="32"/>
      <c r="B173" s="4" t="s">
        <v>493</v>
      </c>
      <c r="C173" s="3" t="s">
        <v>18</v>
      </c>
      <c r="D173" s="3" t="s">
        <v>491</v>
      </c>
      <c r="E173" s="4" t="s">
        <v>20</v>
      </c>
      <c r="F173" s="44" t="s">
        <v>494</v>
      </c>
      <c r="G173" s="3" t="s">
        <v>22</v>
      </c>
      <c r="H173" s="3" t="s">
        <v>59</v>
      </c>
      <c r="I173" s="4" t="s">
        <v>495</v>
      </c>
      <c r="J173" s="4">
        <v>22.4</v>
      </c>
      <c r="K173" s="4" t="s">
        <v>496</v>
      </c>
      <c r="L173" s="33" t="s">
        <v>62</v>
      </c>
      <c r="M173" s="33" t="s">
        <v>63</v>
      </c>
      <c r="N173" s="3"/>
    </row>
    <row r="174" s="17" customFormat="1" ht="54" spans="1:14">
      <c r="A174" s="32"/>
      <c r="B174" s="4" t="s">
        <v>497</v>
      </c>
      <c r="C174" s="3" t="s">
        <v>18</v>
      </c>
      <c r="D174" s="3" t="s">
        <v>491</v>
      </c>
      <c r="E174" s="4" t="s">
        <v>20</v>
      </c>
      <c r="F174" s="3" t="s">
        <v>498</v>
      </c>
      <c r="G174" s="3" t="s">
        <v>22</v>
      </c>
      <c r="H174" s="3" t="s">
        <v>59</v>
      </c>
      <c r="I174" s="4" t="s">
        <v>251</v>
      </c>
      <c r="J174" s="4">
        <v>4.07</v>
      </c>
      <c r="K174" s="4" t="s">
        <v>252</v>
      </c>
      <c r="L174" s="33" t="s">
        <v>62</v>
      </c>
      <c r="M174" s="33" t="s">
        <v>63</v>
      </c>
      <c r="N174" s="3"/>
    </row>
    <row r="175" s="17" customFormat="1" ht="54" spans="1:14">
      <c r="A175" s="32"/>
      <c r="B175" s="4" t="s">
        <v>499</v>
      </c>
      <c r="C175" s="3" t="s">
        <v>18</v>
      </c>
      <c r="D175" s="3" t="s">
        <v>491</v>
      </c>
      <c r="E175" s="4" t="s">
        <v>20</v>
      </c>
      <c r="F175" s="3" t="s">
        <v>500</v>
      </c>
      <c r="G175" s="3" t="s">
        <v>22</v>
      </c>
      <c r="H175" s="3" t="s">
        <v>59</v>
      </c>
      <c r="I175" s="4" t="s">
        <v>66</v>
      </c>
      <c r="J175" s="4">
        <v>10.18</v>
      </c>
      <c r="K175" s="4" t="s">
        <v>67</v>
      </c>
      <c r="L175" s="33" t="s">
        <v>62</v>
      </c>
      <c r="M175" s="33" t="s">
        <v>63</v>
      </c>
      <c r="N175" s="3"/>
    </row>
    <row r="176" s="17" customFormat="1" ht="54" spans="1:14">
      <c r="A176" s="32"/>
      <c r="B176" s="4" t="s">
        <v>501</v>
      </c>
      <c r="C176" s="3" t="s">
        <v>18</v>
      </c>
      <c r="D176" s="3" t="s">
        <v>491</v>
      </c>
      <c r="E176" s="4" t="s">
        <v>20</v>
      </c>
      <c r="F176" s="3" t="s">
        <v>502</v>
      </c>
      <c r="G176" s="3" t="s">
        <v>22</v>
      </c>
      <c r="H176" s="3" t="s">
        <v>59</v>
      </c>
      <c r="I176" s="4" t="s">
        <v>149</v>
      </c>
      <c r="J176" s="4">
        <v>4.89</v>
      </c>
      <c r="K176" s="4" t="s">
        <v>150</v>
      </c>
      <c r="L176" s="33" t="s">
        <v>62</v>
      </c>
      <c r="M176" s="33" t="s">
        <v>63</v>
      </c>
      <c r="N176" s="3"/>
    </row>
    <row r="177" s="17" customFormat="1" ht="54" spans="1:14">
      <c r="A177" s="32"/>
      <c r="B177" s="4" t="s">
        <v>503</v>
      </c>
      <c r="C177" s="3" t="s">
        <v>18</v>
      </c>
      <c r="D177" s="3" t="s">
        <v>491</v>
      </c>
      <c r="E177" s="4" t="s">
        <v>20</v>
      </c>
      <c r="F177" s="3" t="s">
        <v>504</v>
      </c>
      <c r="G177" s="3" t="s">
        <v>22</v>
      </c>
      <c r="H177" s="3" t="s">
        <v>59</v>
      </c>
      <c r="I177" s="4" t="s">
        <v>505</v>
      </c>
      <c r="J177" s="4">
        <v>41.74</v>
      </c>
      <c r="K177" s="4" t="s">
        <v>506</v>
      </c>
      <c r="L177" s="33" t="s">
        <v>62</v>
      </c>
      <c r="M177" s="33" t="s">
        <v>63</v>
      </c>
      <c r="N177" s="3"/>
    </row>
    <row r="178" s="17" customFormat="1" ht="54" spans="1:14">
      <c r="A178" s="32"/>
      <c r="B178" s="4" t="s">
        <v>507</v>
      </c>
      <c r="C178" s="3" t="s">
        <v>18</v>
      </c>
      <c r="D178" s="3" t="s">
        <v>491</v>
      </c>
      <c r="E178" s="4" t="s">
        <v>20</v>
      </c>
      <c r="F178" s="3" t="s">
        <v>508</v>
      </c>
      <c r="G178" s="3" t="s">
        <v>22</v>
      </c>
      <c r="H178" s="3" t="s">
        <v>59</v>
      </c>
      <c r="I178" s="4" t="s">
        <v>88</v>
      </c>
      <c r="J178" s="4">
        <v>13.57</v>
      </c>
      <c r="K178" s="4" t="s">
        <v>89</v>
      </c>
      <c r="L178" s="33" t="s">
        <v>62</v>
      </c>
      <c r="M178" s="33" t="s">
        <v>63</v>
      </c>
      <c r="N178" s="3"/>
    </row>
    <row r="179" s="17" customFormat="1" ht="54" spans="1:14">
      <c r="A179" s="32"/>
      <c r="B179" s="4" t="s">
        <v>509</v>
      </c>
      <c r="C179" s="3" t="s">
        <v>18</v>
      </c>
      <c r="D179" s="3" t="s">
        <v>491</v>
      </c>
      <c r="E179" s="4" t="s">
        <v>20</v>
      </c>
      <c r="F179" s="9" t="s">
        <v>510</v>
      </c>
      <c r="G179" s="3" t="s">
        <v>22</v>
      </c>
      <c r="H179" s="3" t="s">
        <v>59</v>
      </c>
      <c r="I179" s="4" t="s">
        <v>84</v>
      </c>
      <c r="J179" s="4">
        <v>6.79</v>
      </c>
      <c r="K179" s="4" t="s">
        <v>85</v>
      </c>
      <c r="L179" s="33" t="s">
        <v>62</v>
      </c>
      <c r="M179" s="33" t="s">
        <v>63</v>
      </c>
      <c r="N179" s="3"/>
    </row>
    <row r="180" s="17" customFormat="1" ht="54" spans="1:14">
      <c r="A180" s="32"/>
      <c r="B180" s="4" t="s">
        <v>511</v>
      </c>
      <c r="C180" s="3" t="s">
        <v>18</v>
      </c>
      <c r="D180" s="3" t="s">
        <v>491</v>
      </c>
      <c r="E180" s="4" t="s">
        <v>20</v>
      </c>
      <c r="F180" s="3" t="s">
        <v>512</v>
      </c>
      <c r="G180" s="3" t="s">
        <v>22</v>
      </c>
      <c r="H180" s="3" t="s">
        <v>59</v>
      </c>
      <c r="I180" s="4" t="s">
        <v>513</v>
      </c>
      <c r="J180" s="4">
        <v>10.18</v>
      </c>
      <c r="K180" s="4" t="s">
        <v>514</v>
      </c>
      <c r="L180" s="33" t="s">
        <v>62</v>
      </c>
      <c r="M180" s="33" t="s">
        <v>63</v>
      </c>
      <c r="N180" s="3"/>
    </row>
    <row r="181" s="17" customFormat="1" ht="54" spans="1:14">
      <c r="A181" s="32"/>
      <c r="B181" s="4" t="s">
        <v>515</v>
      </c>
      <c r="C181" s="3" t="s">
        <v>18</v>
      </c>
      <c r="D181" s="3" t="s">
        <v>491</v>
      </c>
      <c r="E181" s="4" t="s">
        <v>20</v>
      </c>
      <c r="F181" s="9" t="s">
        <v>516</v>
      </c>
      <c r="G181" s="3" t="s">
        <v>22</v>
      </c>
      <c r="H181" s="3" t="s">
        <v>59</v>
      </c>
      <c r="I181" s="4" t="s">
        <v>223</v>
      </c>
      <c r="J181" s="4">
        <v>2.04</v>
      </c>
      <c r="K181" s="4" t="s">
        <v>224</v>
      </c>
      <c r="L181" s="33" t="s">
        <v>62</v>
      </c>
      <c r="M181" s="33" t="s">
        <v>63</v>
      </c>
      <c r="N181" s="3"/>
    </row>
    <row r="182" s="17" customFormat="1" ht="54" spans="1:14">
      <c r="A182" s="32"/>
      <c r="B182" s="4" t="s">
        <v>517</v>
      </c>
      <c r="C182" s="3" t="s">
        <v>18</v>
      </c>
      <c r="D182" s="3" t="s">
        <v>491</v>
      </c>
      <c r="E182" s="4" t="s">
        <v>20</v>
      </c>
      <c r="F182" s="9" t="s">
        <v>518</v>
      </c>
      <c r="G182" s="3" t="s">
        <v>22</v>
      </c>
      <c r="H182" s="3" t="s">
        <v>59</v>
      </c>
      <c r="I182" s="4" t="s">
        <v>202</v>
      </c>
      <c r="J182" s="4">
        <v>8.14</v>
      </c>
      <c r="K182" s="4" t="s">
        <v>203</v>
      </c>
      <c r="L182" s="33" t="s">
        <v>62</v>
      </c>
      <c r="M182" s="33" t="s">
        <v>63</v>
      </c>
      <c r="N182" s="3"/>
    </row>
    <row r="183" s="17" customFormat="1" ht="54" spans="1:14">
      <c r="A183" s="32"/>
      <c r="B183" s="4" t="s">
        <v>519</v>
      </c>
      <c r="C183" s="3" t="s">
        <v>18</v>
      </c>
      <c r="D183" s="3" t="s">
        <v>491</v>
      </c>
      <c r="E183" s="4" t="s">
        <v>20</v>
      </c>
      <c r="F183" s="9" t="s">
        <v>520</v>
      </c>
      <c r="G183" s="3" t="s">
        <v>22</v>
      </c>
      <c r="H183" s="3" t="s">
        <v>59</v>
      </c>
      <c r="I183" s="4" t="s">
        <v>84</v>
      </c>
      <c r="J183" s="4">
        <v>8.48</v>
      </c>
      <c r="K183" s="4" t="s">
        <v>85</v>
      </c>
      <c r="L183" s="33" t="s">
        <v>62</v>
      </c>
      <c r="M183" s="33" t="s">
        <v>63</v>
      </c>
      <c r="N183" s="3"/>
    </row>
    <row r="184" s="17" customFormat="1" ht="54" spans="1:14">
      <c r="A184" s="32"/>
      <c r="B184" s="4" t="s">
        <v>521</v>
      </c>
      <c r="C184" s="3" t="s">
        <v>18</v>
      </c>
      <c r="D184" s="3" t="s">
        <v>491</v>
      </c>
      <c r="E184" s="4" t="s">
        <v>20</v>
      </c>
      <c r="F184" s="9" t="s">
        <v>522</v>
      </c>
      <c r="G184" s="3" t="s">
        <v>22</v>
      </c>
      <c r="H184" s="3" t="s">
        <v>59</v>
      </c>
      <c r="I184" s="4" t="s">
        <v>384</v>
      </c>
      <c r="J184" s="4">
        <v>23.75</v>
      </c>
      <c r="K184" s="4" t="s">
        <v>385</v>
      </c>
      <c r="L184" s="33" t="s">
        <v>62</v>
      </c>
      <c r="M184" s="33" t="s">
        <v>63</v>
      </c>
      <c r="N184" s="3"/>
    </row>
    <row r="185" s="17" customFormat="1" ht="54" spans="1:14">
      <c r="A185" s="32"/>
      <c r="B185" s="4" t="s">
        <v>523</v>
      </c>
      <c r="C185" s="3" t="s">
        <v>18</v>
      </c>
      <c r="D185" s="3" t="s">
        <v>491</v>
      </c>
      <c r="E185" s="4" t="s">
        <v>20</v>
      </c>
      <c r="F185" s="9" t="s">
        <v>524</v>
      </c>
      <c r="G185" s="3" t="s">
        <v>22</v>
      </c>
      <c r="H185" s="3" t="s">
        <v>59</v>
      </c>
      <c r="I185" s="4" t="s">
        <v>88</v>
      </c>
      <c r="J185" s="4">
        <v>13.57</v>
      </c>
      <c r="K185" s="4" t="s">
        <v>89</v>
      </c>
      <c r="L185" s="33" t="s">
        <v>62</v>
      </c>
      <c r="M185" s="33" t="s">
        <v>63</v>
      </c>
      <c r="N185" s="3"/>
    </row>
    <row r="186" s="17" customFormat="1" ht="54" spans="1:14">
      <c r="A186" s="32"/>
      <c r="B186" s="4" t="s">
        <v>525</v>
      </c>
      <c r="C186" s="3" t="s">
        <v>18</v>
      </c>
      <c r="D186" s="3" t="s">
        <v>491</v>
      </c>
      <c r="E186" s="4" t="s">
        <v>20</v>
      </c>
      <c r="F186" s="10" t="s">
        <v>526</v>
      </c>
      <c r="G186" s="3" t="s">
        <v>22</v>
      </c>
      <c r="H186" s="3" t="s">
        <v>59</v>
      </c>
      <c r="I186" s="4" t="s">
        <v>227</v>
      </c>
      <c r="J186" s="9">
        <v>3.39</v>
      </c>
      <c r="K186" s="9" t="s">
        <v>228</v>
      </c>
      <c r="L186" s="33" t="s">
        <v>62</v>
      </c>
      <c r="M186" s="33" t="s">
        <v>63</v>
      </c>
      <c r="N186" s="3"/>
    </row>
    <row r="187" s="17" customFormat="1" ht="54" spans="1:14">
      <c r="A187" s="32"/>
      <c r="B187" s="1" t="s">
        <v>527</v>
      </c>
      <c r="C187" s="3" t="s">
        <v>18</v>
      </c>
      <c r="D187" s="3" t="s">
        <v>528</v>
      </c>
      <c r="E187" s="33" t="s">
        <v>20</v>
      </c>
      <c r="F187" s="3" t="s">
        <v>529</v>
      </c>
      <c r="G187" s="1" t="s">
        <v>22</v>
      </c>
      <c r="H187" s="1" t="s">
        <v>59</v>
      </c>
      <c r="I187" s="5" t="s">
        <v>190</v>
      </c>
      <c r="J187" s="8">
        <v>2.71</v>
      </c>
      <c r="K187" s="5" t="s">
        <v>191</v>
      </c>
      <c r="L187" s="33" t="s">
        <v>62</v>
      </c>
      <c r="M187" s="33" t="s">
        <v>63</v>
      </c>
      <c r="N187" s="3"/>
    </row>
    <row r="188" s="17" customFormat="1" ht="54" spans="1:14">
      <c r="A188" s="32"/>
      <c r="B188" s="1" t="s">
        <v>530</v>
      </c>
      <c r="C188" s="3" t="s">
        <v>18</v>
      </c>
      <c r="D188" s="3" t="s">
        <v>528</v>
      </c>
      <c r="E188" s="1" t="s">
        <v>20</v>
      </c>
      <c r="F188" s="10" t="s">
        <v>531</v>
      </c>
      <c r="G188" s="3" t="s">
        <v>22</v>
      </c>
      <c r="H188" s="3" t="s">
        <v>59</v>
      </c>
      <c r="I188" s="5" t="s">
        <v>112</v>
      </c>
      <c r="J188" s="9">
        <v>4.3</v>
      </c>
      <c r="K188" s="9" t="s">
        <v>113</v>
      </c>
      <c r="L188" s="33" t="s">
        <v>62</v>
      </c>
      <c r="M188" s="33" t="s">
        <v>63</v>
      </c>
      <c r="N188" s="3"/>
    </row>
    <row r="189" s="17" customFormat="1" ht="54" spans="1:14">
      <c r="A189" s="32"/>
      <c r="B189" s="5" t="s">
        <v>532</v>
      </c>
      <c r="C189" s="3" t="s">
        <v>18</v>
      </c>
      <c r="D189" s="3" t="s">
        <v>528</v>
      </c>
      <c r="E189" s="1" t="s">
        <v>20</v>
      </c>
      <c r="F189" s="5" t="s">
        <v>533</v>
      </c>
      <c r="G189" s="1" t="s">
        <v>22</v>
      </c>
      <c r="H189" s="1" t="s">
        <v>59</v>
      </c>
      <c r="I189" s="5" t="s">
        <v>180</v>
      </c>
      <c r="J189" s="5">
        <v>2.85</v>
      </c>
      <c r="K189" s="5" t="s">
        <v>181</v>
      </c>
      <c r="L189" s="33" t="s">
        <v>62</v>
      </c>
      <c r="M189" s="33" t="s">
        <v>63</v>
      </c>
      <c r="N189" s="3"/>
    </row>
    <row r="190" s="17" customFormat="1" ht="54" spans="1:14">
      <c r="A190" s="32"/>
      <c r="B190" s="5" t="s">
        <v>534</v>
      </c>
      <c r="C190" s="3" t="s">
        <v>18</v>
      </c>
      <c r="D190" s="3" t="s">
        <v>528</v>
      </c>
      <c r="E190" s="3" t="s">
        <v>20</v>
      </c>
      <c r="F190" s="5" t="s">
        <v>535</v>
      </c>
      <c r="G190" s="3" t="s">
        <v>22</v>
      </c>
      <c r="H190" s="3" t="s">
        <v>59</v>
      </c>
      <c r="I190" s="5" t="s">
        <v>251</v>
      </c>
      <c r="J190" s="5">
        <v>4.07</v>
      </c>
      <c r="K190" s="5" t="s">
        <v>252</v>
      </c>
      <c r="L190" s="33" t="s">
        <v>62</v>
      </c>
      <c r="M190" s="33" t="s">
        <v>63</v>
      </c>
      <c r="N190" s="3"/>
    </row>
    <row r="191" s="17" customFormat="1" ht="54" spans="1:14">
      <c r="A191" s="32"/>
      <c r="B191" s="5" t="s">
        <v>536</v>
      </c>
      <c r="C191" s="3" t="s">
        <v>18</v>
      </c>
      <c r="D191" s="3" t="s">
        <v>528</v>
      </c>
      <c r="E191" s="1" t="s">
        <v>20</v>
      </c>
      <c r="F191" s="3" t="s">
        <v>537</v>
      </c>
      <c r="G191" s="3" t="s">
        <v>22</v>
      </c>
      <c r="H191" s="3" t="s">
        <v>59</v>
      </c>
      <c r="I191" s="5" t="s">
        <v>184</v>
      </c>
      <c r="J191" s="4">
        <v>3.26</v>
      </c>
      <c r="K191" s="4" t="s">
        <v>185</v>
      </c>
      <c r="L191" s="33" t="s">
        <v>62</v>
      </c>
      <c r="M191" s="33" t="s">
        <v>63</v>
      </c>
      <c r="N191" s="3"/>
    </row>
    <row r="192" s="17" customFormat="1" ht="54" spans="1:14">
      <c r="A192" s="32"/>
      <c r="B192" s="3" t="s">
        <v>538</v>
      </c>
      <c r="C192" s="3" t="s">
        <v>18</v>
      </c>
      <c r="D192" s="3" t="s">
        <v>528</v>
      </c>
      <c r="E192" s="3" t="s">
        <v>20</v>
      </c>
      <c r="F192" s="3" t="s">
        <v>539</v>
      </c>
      <c r="G192" s="3" t="s">
        <v>22</v>
      </c>
      <c r="H192" s="3" t="s">
        <v>59</v>
      </c>
      <c r="I192" s="5" t="s">
        <v>216</v>
      </c>
      <c r="J192" s="4">
        <v>2.04</v>
      </c>
      <c r="K192" s="4" t="s">
        <v>217</v>
      </c>
      <c r="L192" s="33" t="s">
        <v>62</v>
      </c>
      <c r="M192" s="33" t="s">
        <v>63</v>
      </c>
      <c r="N192" s="3"/>
    </row>
    <row r="193" s="17" customFormat="1" ht="54" spans="1:14">
      <c r="A193" s="32"/>
      <c r="B193" s="10" t="s">
        <v>540</v>
      </c>
      <c r="C193" s="3" t="s">
        <v>18</v>
      </c>
      <c r="D193" s="3" t="s">
        <v>528</v>
      </c>
      <c r="E193" s="3" t="s">
        <v>20</v>
      </c>
      <c r="F193" s="3" t="s">
        <v>541</v>
      </c>
      <c r="G193" s="3" t="s">
        <v>22</v>
      </c>
      <c r="H193" s="3" t="s">
        <v>59</v>
      </c>
      <c r="I193" s="3" t="s">
        <v>284</v>
      </c>
      <c r="J193" s="4">
        <v>0.61</v>
      </c>
      <c r="K193" s="4" t="s">
        <v>285</v>
      </c>
      <c r="L193" s="33" t="s">
        <v>62</v>
      </c>
      <c r="M193" s="33" t="s">
        <v>63</v>
      </c>
      <c r="N193" s="3"/>
    </row>
    <row r="194" s="17" customFormat="1" ht="54" spans="1:14">
      <c r="A194" s="32"/>
      <c r="B194" s="1" t="s">
        <v>542</v>
      </c>
      <c r="C194" s="3" t="s">
        <v>18</v>
      </c>
      <c r="D194" s="3" t="s">
        <v>528</v>
      </c>
      <c r="E194" s="1" t="s">
        <v>20</v>
      </c>
      <c r="F194" s="1" t="s">
        <v>543</v>
      </c>
      <c r="G194" s="3" t="s">
        <v>22</v>
      </c>
      <c r="H194" s="3" t="s">
        <v>59</v>
      </c>
      <c r="I194" s="3" t="s">
        <v>348</v>
      </c>
      <c r="J194" s="5">
        <v>1.53</v>
      </c>
      <c r="K194" s="5" t="s">
        <v>349</v>
      </c>
      <c r="L194" s="33" t="s">
        <v>62</v>
      </c>
      <c r="M194" s="33" t="s">
        <v>63</v>
      </c>
      <c r="N194" s="3"/>
    </row>
    <row r="195" s="17" customFormat="1" ht="54" spans="1:14">
      <c r="A195" s="32"/>
      <c r="B195" s="3" t="s">
        <v>544</v>
      </c>
      <c r="C195" s="3" t="s">
        <v>18</v>
      </c>
      <c r="D195" s="3" t="s">
        <v>528</v>
      </c>
      <c r="E195" s="3" t="s">
        <v>20</v>
      </c>
      <c r="F195" s="3" t="s">
        <v>545</v>
      </c>
      <c r="G195" s="3" t="s">
        <v>22</v>
      </c>
      <c r="H195" s="3" t="s">
        <v>59</v>
      </c>
      <c r="I195" s="3" t="s">
        <v>278</v>
      </c>
      <c r="J195" s="4">
        <v>1.09</v>
      </c>
      <c r="K195" s="4" t="s">
        <v>279</v>
      </c>
      <c r="L195" s="33" t="s">
        <v>62</v>
      </c>
      <c r="M195" s="33" t="s">
        <v>63</v>
      </c>
      <c r="N195" s="3"/>
    </row>
    <row r="196" s="17" customFormat="1" ht="54" spans="1:14">
      <c r="A196" s="32"/>
      <c r="B196" s="10" t="s">
        <v>546</v>
      </c>
      <c r="C196" s="3" t="s">
        <v>18</v>
      </c>
      <c r="D196" s="3" t="s">
        <v>528</v>
      </c>
      <c r="E196" s="3" t="s">
        <v>20</v>
      </c>
      <c r="F196" s="3" t="s">
        <v>547</v>
      </c>
      <c r="G196" s="3" t="s">
        <v>22</v>
      </c>
      <c r="H196" s="3" t="s">
        <v>59</v>
      </c>
      <c r="I196" s="5" t="s">
        <v>66</v>
      </c>
      <c r="J196" s="4">
        <v>10.18</v>
      </c>
      <c r="K196" s="4" t="s">
        <v>67</v>
      </c>
      <c r="L196" s="33" t="s">
        <v>62</v>
      </c>
      <c r="M196" s="33" t="s">
        <v>63</v>
      </c>
      <c r="N196" s="3"/>
    </row>
    <row r="197" s="17" customFormat="1" ht="54" spans="1:14">
      <c r="A197" s="32"/>
      <c r="B197" s="10" t="s">
        <v>548</v>
      </c>
      <c r="C197" s="3" t="s">
        <v>18</v>
      </c>
      <c r="D197" s="3" t="s">
        <v>528</v>
      </c>
      <c r="E197" s="3" t="s">
        <v>20</v>
      </c>
      <c r="F197" s="3" t="s">
        <v>549</v>
      </c>
      <c r="G197" s="10" t="s">
        <v>22</v>
      </c>
      <c r="H197" s="10" t="s">
        <v>59</v>
      </c>
      <c r="I197" s="3" t="s">
        <v>88</v>
      </c>
      <c r="J197" s="4">
        <v>7.47</v>
      </c>
      <c r="K197" s="4" t="s">
        <v>89</v>
      </c>
      <c r="L197" s="33" t="s">
        <v>62</v>
      </c>
      <c r="M197" s="33" t="s">
        <v>63</v>
      </c>
      <c r="N197" s="3"/>
    </row>
    <row r="198" s="17" customFormat="1" ht="54" spans="1:14">
      <c r="A198" s="32"/>
      <c r="B198" s="3" t="s">
        <v>550</v>
      </c>
      <c r="C198" s="3" t="s">
        <v>18</v>
      </c>
      <c r="D198" s="3" t="s">
        <v>551</v>
      </c>
      <c r="E198" s="3" t="s">
        <v>20</v>
      </c>
      <c r="F198" s="3" t="s">
        <v>552</v>
      </c>
      <c r="G198" s="3" t="s">
        <v>22</v>
      </c>
      <c r="H198" s="3" t="s">
        <v>59</v>
      </c>
      <c r="I198" s="3" t="s">
        <v>348</v>
      </c>
      <c r="J198" s="4">
        <v>1.43</v>
      </c>
      <c r="K198" s="4" t="s">
        <v>349</v>
      </c>
      <c r="L198" s="33" t="s">
        <v>62</v>
      </c>
      <c r="M198" s="33" t="s">
        <v>63</v>
      </c>
      <c r="N198" s="3"/>
    </row>
    <row r="199" s="17" customFormat="1" ht="54" spans="1:14">
      <c r="A199" s="32"/>
      <c r="B199" s="4" t="s">
        <v>553</v>
      </c>
      <c r="C199" s="3" t="s">
        <v>18</v>
      </c>
      <c r="D199" s="3" t="s">
        <v>551</v>
      </c>
      <c r="E199" s="3" t="s">
        <v>20</v>
      </c>
      <c r="F199" s="3" t="s">
        <v>554</v>
      </c>
      <c r="G199" s="3" t="s">
        <v>22</v>
      </c>
      <c r="H199" s="3" t="s">
        <v>59</v>
      </c>
      <c r="I199" s="3" t="s">
        <v>223</v>
      </c>
      <c r="J199" s="4">
        <v>2.04</v>
      </c>
      <c r="K199" s="4" t="s">
        <v>224</v>
      </c>
      <c r="L199" s="33" t="s">
        <v>62</v>
      </c>
      <c r="M199" s="33" t="s">
        <v>63</v>
      </c>
      <c r="N199" s="3"/>
    </row>
    <row r="200" s="17" customFormat="1" ht="54" spans="1:14">
      <c r="A200" s="32"/>
      <c r="B200" s="3" t="s">
        <v>555</v>
      </c>
      <c r="C200" s="3" t="s">
        <v>18</v>
      </c>
      <c r="D200" s="3" t="s">
        <v>551</v>
      </c>
      <c r="E200" s="3" t="s">
        <v>20</v>
      </c>
      <c r="F200" s="3" t="s">
        <v>556</v>
      </c>
      <c r="G200" s="3" t="s">
        <v>22</v>
      </c>
      <c r="H200" s="3" t="s">
        <v>59</v>
      </c>
      <c r="I200" s="3" t="s">
        <v>428</v>
      </c>
      <c r="J200" s="4">
        <v>0.41</v>
      </c>
      <c r="K200" s="4" t="s">
        <v>429</v>
      </c>
      <c r="L200" s="33" t="s">
        <v>62</v>
      </c>
      <c r="M200" s="33" t="s">
        <v>63</v>
      </c>
      <c r="N200" s="3"/>
    </row>
    <row r="201" s="17" customFormat="1" ht="54" spans="1:14">
      <c r="A201" s="32"/>
      <c r="B201" s="3" t="s">
        <v>557</v>
      </c>
      <c r="C201" s="3" t="s">
        <v>18</v>
      </c>
      <c r="D201" s="3" t="s">
        <v>551</v>
      </c>
      <c r="E201" s="3" t="s">
        <v>20</v>
      </c>
      <c r="F201" s="3" t="s">
        <v>558</v>
      </c>
      <c r="G201" s="3" t="s">
        <v>22</v>
      </c>
      <c r="H201" s="3" t="s">
        <v>59</v>
      </c>
      <c r="I201" s="4" t="s">
        <v>314</v>
      </c>
      <c r="J201" s="4">
        <v>0.73</v>
      </c>
      <c r="K201" s="4" t="s">
        <v>315</v>
      </c>
      <c r="L201" s="33" t="s">
        <v>62</v>
      </c>
      <c r="M201" s="33" t="s">
        <v>63</v>
      </c>
      <c r="N201" s="3"/>
    </row>
    <row r="202" s="17" customFormat="1" ht="54" spans="1:14">
      <c r="A202" s="32"/>
      <c r="B202" s="4" t="s">
        <v>559</v>
      </c>
      <c r="C202" s="3" t="s">
        <v>18</v>
      </c>
      <c r="D202" s="3" t="s">
        <v>551</v>
      </c>
      <c r="E202" s="3" t="s">
        <v>20</v>
      </c>
      <c r="F202" s="3" t="s">
        <v>560</v>
      </c>
      <c r="G202" s="3" t="s">
        <v>22</v>
      </c>
      <c r="H202" s="3" t="s">
        <v>59</v>
      </c>
      <c r="I202" s="4" t="s">
        <v>278</v>
      </c>
      <c r="J202" s="4">
        <v>0.27</v>
      </c>
      <c r="K202" s="4" t="s">
        <v>279</v>
      </c>
      <c r="L202" s="33" t="s">
        <v>62</v>
      </c>
      <c r="M202" s="33" t="s">
        <v>63</v>
      </c>
      <c r="N202" s="3"/>
    </row>
    <row r="203" s="17" customFormat="1" ht="54" spans="1:14">
      <c r="A203" s="32"/>
      <c r="B203" s="4" t="s">
        <v>561</v>
      </c>
      <c r="C203" s="3" t="s">
        <v>18</v>
      </c>
      <c r="D203" s="3" t="s">
        <v>551</v>
      </c>
      <c r="E203" s="3" t="s">
        <v>20</v>
      </c>
      <c r="F203" s="34" t="s">
        <v>562</v>
      </c>
      <c r="G203" s="3" t="s">
        <v>22</v>
      </c>
      <c r="H203" s="3" t="s">
        <v>59</v>
      </c>
      <c r="I203" s="4" t="s">
        <v>448</v>
      </c>
      <c r="J203" s="4">
        <v>3.6</v>
      </c>
      <c r="K203" s="4" t="s">
        <v>449</v>
      </c>
      <c r="L203" s="33" t="s">
        <v>62</v>
      </c>
      <c r="M203" s="33" t="s">
        <v>63</v>
      </c>
      <c r="N203" s="45"/>
    </row>
    <row r="204" s="17" customFormat="1" ht="54" spans="1:14">
      <c r="A204" s="32"/>
      <c r="B204" s="4" t="s">
        <v>563</v>
      </c>
      <c r="C204" s="3" t="s">
        <v>18</v>
      </c>
      <c r="D204" s="3" t="s">
        <v>551</v>
      </c>
      <c r="E204" s="3" t="s">
        <v>20</v>
      </c>
      <c r="F204" s="3" t="s">
        <v>564</v>
      </c>
      <c r="G204" s="3" t="s">
        <v>22</v>
      </c>
      <c r="H204" s="3" t="s">
        <v>59</v>
      </c>
      <c r="I204" s="4" t="s">
        <v>270</v>
      </c>
      <c r="J204" s="4">
        <v>1.02</v>
      </c>
      <c r="K204" s="4" t="s">
        <v>271</v>
      </c>
      <c r="L204" s="33" t="s">
        <v>62</v>
      </c>
      <c r="M204" s="33" t="s">
        <v>63</v>
      </c>
      <c r="N204" s="3"/>
    </row>
    <row r="205" s="17" customFormat="1" ht="54" spans="1:14">
      <c r="A205" s="32"/>
      <c r="B205" s="4" t="s">
        <v>565</v>
      </c>
      <c r="C205" s="3" t="s">
        <v>18</v>
      </c>
      <c r="D205" s="3" t="s">
        <v>551</v>
      </c>
      <c r="E205" s="3" t="s">
        <v>20</v>
      </c>
      <c r="F205" s="3" t="s">
        <v>566</v>
      </c>
      <c r="G205" s="3" t="s">
        <v>22</v>
      </c>
      <c r="H205" s="3" t="s">
        <v>59</v>
      </c>
      <c r="I205" s="3" t="s">
        <v>278</v>
      </c>
      <c r="J205" s="4">
        <v>0.41</v>
      </c>
      <c r="K205" s="4" t="s">
        <v>279</v>
      </c>
      <c r="L205" s="33" t="s">
        <v>62</v>
      </c>
      <c r="M205" s="33" t="s">
        <v>63</v>
      </c>
      <c r="N205" s="3"/>
    </row>
    <row r="206" s="17" customFormat="1" ht="54" spans="1:14">
      <c r="A206" s="32"/>
      <c r="B206" s="4" t="s">
        <v>567</v>
      </c>
      <c r="C206" s="3" t="s">
        <v>18</v>
      </c>
      <c r="D206" s="3" t="s">
        <v>551</v>
      </c>
      <c r="E206" s="3" t="s">
        <v>20</v>
      </c>
      <c r="F206" s="3" t="s">
        <v>568</v>
      </c>
      <c r="G206" s="3" t="s">
        <v>22</v>
      </c>
      <c r="H206" s="3" t="s">
        <v>59</v>
      </c>
      <c r="I206" s="3" t="s">
        <v>348</v>
      </c>
      <c r="J206" s="4">
        <v>1.12</v>
      </c>
      <c r="K206" s="4" t="s">
        <v>349</v>
      </c>
      <c r="L206" s="33" t="s">
        <v>62</v>
      </c>
      <c r="M206" s="33" t="s">
        <v>63</v>
      </c>
      <c r="N206" s="3"/>
    </row>
    <row r="207" s="17" customFormat="1" ht="54" spans="1:14">
      <c r="A207" s="32"/>
      <c r="B207" s="4" t="s">
        <v>569</v>
      </c>
      <c r="C207" s="3" t="s">
        <v>18</v>
      </c>
      <c r="D207" s="3" t="s">
        <v>551</v>
      </c>
      <c r="E207" s="3" t="s">
        <v>20</v>
      </c>
      <c r="F207" s="3" t="s">
        <v>570</v>
      </c>
      <c r="G207" s="3" t="s">
        <v>22</v>
      </c>
      <c r="H207" s="3" t="s">
        <v>59</v>
      </c>
      <c r="I207" s="3" t="s">
        <v>571</v>
      </c>
      <c r="J207" s="4">
        <v>5.68</v>
      </c>
      <c r="K207" s="4" t="s">
        <v>572</v>
      </c>
      <c r="L207" s="33" t="s">
        <v>62</v>
      </c>
      <c r="M207" s="33" t="s">
        <v>63</v>
      </c>
      <c r="N207" s="3"/>
    </row>
    <row r="208" s="17" customFormat="1" ht="54" spans="1:14">
      <c r="A208" s="32"/>
      <c r="B208" s="1" t="s">
        <v>573</v>
      </c>
      <c r="C208" s="3" t="s">
        <v>18</v>
      </c>
      <c r="D208" s="3" t="s">
        <v>551</v>
      </c>
      <c r="E208" s="33" t="s">
        <v>20</v>
      </c>
      <c r="F208" s="1" t="s">
        <v>574</v>
      </c>
      <c r="G208" s="1" t="s">
        <v>22</v>
      </c>
      <c r="H208" s="1" t="s">
        <v>59</v>
      </c>
      <c r="I208" s="3" t="s">
        <v>284</v>
      </c>
      <c r="J208" s="9">
        <v>0.75</v>
      </c>
      <c r="K208" s="4" t="s">
        <v>285</v>
      </c>
      <c r="L208" s="33" t="s">
        <v>62</v>
      </c>
      <c r="M208" s="33" t="s">
        <v>63</v>
      </c>
      <c r="N208" s="3"/>
    </row>
    <row r="209" s="17" customFormat="1" ht="54" spans="1:14">
      <c r="A209" s="32"/>
      <c r="B209" s="4" t="s">
        <v>575</v>
      </c>
      <c r="C209" s="3" t="s">
        <v>18</v>
      </c>
      <c r="D209" s="3" t="s">
        <v>551</v>
      </c>
      <c r="E209" s="3" t="s">
        <v>20</v>
      </c>
      <c r="F209" s="3" t="s">
        <v>576</v>
      </c>
      <c r="G209" s="3" t="s">
        <v>22</v>
      </c>
      <c r="H209" s="3" t="s">
        <v>59</v>
      </c>
      <c r="I209" s="3" t="s">
        <v>314</v>
      </c>
      <c r="J209" s="4">
        <v>0.81</v>
      </c>
      <c r="K209" s="4" t="s">
        <v>315</v>
      </c>
      <c r="L209" s="33" t="s">
        <v>62</v>
      </c>
      <c r="M209" s="33" t="s">
        <v>63</v>
      </c>
      <c r="N209" s="3"/>
    </row>
    <row r="210" s="17" customFormat="1" ht="54" spans="1:14">
      <c r="A210" s="32"/>
      <c r="B210" s="3" t="s">
        <v>577</v>
      </c>
      <c r="C210" s="3" t="s">
        <v>18</v>
      </c>
      <c r="D210" s="3" t="s">
        <v>551</v>
      </c>
      <c r="E210" s="3" t="s">
        <v>20</v>
      </c>
      <c r="F210" s="3" t="s">
        <v>578</v>
      </c>
      <c r="G210" s="4" t="s">
        <v>22</v>
      </c>
      <c r="H210" s="4" t="s">
        <v>59</v>
      </c>
      <c r="I210" s="3" t="s">
        <v>227</v>
      </c>
      <c r="J210" s="4">
        <v>5.43</v>
      </c>
      <c r="K210" s="4" t="s">
        <v>228</v>
      </c>
      <c r="L210" s="33" t="s">
        <v>62</v>
      </c>
      <c r="M210" s="33" t="s">
        <v>63</v>
      </c>
      <c r="N210" s="3"/>
    </row>
    <row r="211" s="17" customFormat="1" ht="54" spans="1:14">
      <c r="A211" s="32"/>
      <c r="B211" s="5" t="s">
        <v>579</v>
      </c>
      <c r="C211" s="3" t="s">
        <v>18</v>
      </c>
      <c r="D211" s="3" t="s">
        <v>580</v>
      </c>
      <c r="E211" s="1" t="s">
        <v>20</v>
      </c>
      <c r="F211" s="1" t="s">
        <v>581</v>
      </c>
      <c r="G211" s="1" t="s">
        <v>22</v>
      </c>
      <c r="H211" s="1" t="s">
        <v>59</v>
      </c>
      <c r="I211" s="3" t="s">
        <v>582</v>
      </c>
      <c r="J211" s="5">
        <v>22.8</v>
      </c>
      <c r="K211" s="5" t="s">
        <v>583</v>
      </c>
      <c r="L211" s="33" t="s">
        <v>62</v>
      </c>
      <c r="M211" s="33" t="s">
        <v>63</v>
      </c>
      <c r="N211" s="1"/>
    </row>
    <row r="212" s="17" customFormat="1" ht="54" spans="1:14">
      <c r="A212" s="32"/>
      <c r="B212" s="1" t="s">
        <v>584</v>
      </c>
      <c r="C212" s="3" t="s">
        <v>18</v>
      </c>
      <c r="D212" s="3" t="s">
        <v>580</v>
      </c>
      <c r="E212" s="1" t="s">
        <v>20</v>
      </c>
      <c r="F212" s="1" t="s">
        <v>585</v>
      </c>
      <c r="G212" s="1" t="s">
        <v>22</v>
      </c>
      <c r="H212" s="1" t="s">
        <v>59</v>
      </c>
      <c r="I212" s="3" t="s">
        <v>66</v>
      </c>
      <c r="J212" s="5">
        <v>8.14</v>
      </c>
      <c r="K212" s="5" t="s">
        <v>67</v>
      </c>
      <c r="L212" s="33" t="s">
        <v>62</v>
      </c>
      <c r="M212" s="33" t="s">
        <v>63</v>
      </c>
      <c r="N212" s="1"/>
    </row>
    <row r="213" s="17" customFormat="1" ht="54" spans="1:14">
      <c r="A213" s="32"/>
      <c r="B213" s="10" t="s">
        <v>586</v>
      </c>
      <c r="C213" s="3" t="s">
        <v>18</v>
      </c>
      <c r="D213" s="3" t="s">
        <v>580</v>
      </c>
      <c r="E213" s="1" t="s">
        <v>20</v>
      </c>
      <c r="F213" s="10" t="s">
        <v>587</v>
      </c>
      <c r="G213" s="3" t="s">
        <v>22</v>
      </c>
      <c r="H213" s="3" t="s">
        <v>59</v>
      </c>
      <c r="I213" s="3" t="s">
        <v>588</v>
      </c>
      <c r="J213" s="5">
        <v>16.97</v>
      </c>
      <c r="K213" s="5" t="s">
        <v>589</v>
      </c>
      <c r="L213" s="33" t="s">
        <v>62</v>
      </c>
      <c r="M213" s="33" t="s">
        <v>63</v>
      </c>
      <c r="N213" s="10"/>
    </row>
    <row r="214" s="17" customFormat="1" ht="54" spans="1:14">
      <c r="A214" s="32"/>
      <c r="B214" s="1" t="s">
        <v>590</v>
      </c>
      <c r="C214" s="3" t="s">
        <v>18</v>
      </c>
      <c r="D214" s="3" t="s">
        <v>580</v>
      </c>
      <c r="E214" s="1" t="s">
        <v>20</v>
      </c>
      <c r="F214" s="1" t="s">
        <v>591</v>
      </c>
      <c r="G214" s="1" t="s">
        <v>22</v>
      </c>
      <c r="H214" s="1" t="s">
        <v>59</v>
      </c>
      <c r="I214" s="3" t="s">
        <v>588</v>
      </c>
      <c r="J214" s="5">
        <v>17.85</v>
      </c>
      <c r="K214" s="5" t="s">
        <v>589</v>
      </c>
      <c r="L214" s="33" t="s">
        <v>62</v>
      </c>
      <c r="M214" s="33" t="s">
        <v>63</v>
      </c>
      <c r="N214" s="1"/>
    </row>
    <row r="215" s="17" customFormat="1" ht="54" spans="1:14">
      <c r="A215" s="32"/>
      <c r="B215" s="5" t="s">
        <v>592</v>
      </c>
      <c r="C215" s="3" t="s">
        <v>18</v>
      </c>
      <c r="D215" s="3" t="s">
        <v>580</v>
      </c>
      <c r="E215" s="1" t="s">
        <v>20</v>
      </c>
      <c r="F215" s="1" t="s">
        <v>593</v>
      </c>
      <c r="G215" s="1" t="s">
        <v>22</v>
      </c>
      <c r="H215" s="1" t="s">
        <v>59</v>
      </c>
      <c r="I215" s="3" t="s">
        <v>513</v>
      </c>
      <c r="J215" s="5">
        <v>9.5</v>
      </c>
      <c r="K215" s="5" t="s">
        <v>514</v>
      </c>
      <c r="L215" s="33" t="s">
        <v>62</v>
      </c>
      <c r="M215" s="33" t="s">
        <v>63</v>
      </c>
      <c r="N215" s="1"/>
    </row>
    <row r="216" s="17" customFormat="1" ht="54" spans="1:14">
      <c r="A216" s="32"/>
      <c r="B216" s="5" t="s">
        <v>594</v>
      </c>
      <c r="C216" s="3" t="s">
        <v>18</v>
      </c>
      <c r="D216" s="3" t="s">
        <v>580</v>
      </c>
      <c r="E216" s="1" t="s">
        <v>20</v>
      </c>
      <c r="F216" s="1" t="s">
        <v>595</v>
      </c>
      <c r="G216" s="1" t="s">
        <v>22</v>
      </c>
      <c r="H216" s="1" t="s">
        <v>59</v>
      </c>
      <c r="I216" s="3" t="s">
        <v>369</v>
      </c>
      <c r="J216" s="5">
        <v>56.99</v>
      </c>
      <c r="K216" s="5" t="s">
        <v>370</v>
      </c>
      <c r="L216" s="33" t="s">
        <v>62</v>
      </c>
      <c r="M216" s="33" t="s">
        <v>63</v>
      </c>
      <c r="N216" s="1"/>
    </row>
    <row r="217" s="17" customFormat="1" ht="54" spans="1:14">
      <c r="A217" s="32"/>
      <c r="B217" s="4" t="s">
        <v>596</v>
      </c>
      <c r="C217" s="3" t="s">
        <v>18</v>
      </c>
      <c r="D217" s="3" t="s">
        <v>580</v>
      </c>
      <c r="E217" s="1" t="s">
        <v>20</v>
      </c>
      <c r="F217" s="3" t="s">
        <v>597</v>
      </c>
      <c r="G217" s="3" t="s">
        <v>22</v>
      </c>
      <c r="H217" s="3" t="s">
        <v>59</v>
      </c>
      <c r="I217" s="3" t="s">
        <v>384</v>
      </c>
      <c r="J217" s="4">
        <v>23.75</v>
      </c>
      <c r="K217" s="4" t="s">
        <v>385</v>
      </c>
      <c r="L217" s="33" t="s">
        <v>62</v>
      </c>
      <c r="M217" s="33" t="s">
        <v>63</v>
      </c>
      <c r="N217" s="10"/>
    </row>
    <row r="218" s="17" customFormat="1" ht="54" spans="1:14">
      <c r="A218" s="32"/>
      <c r="B218" s="4" t="s">
        <v>598</v>
      </c>
      <c r="C218" s="3" t="s">
        <v>18</v>
      </c>
      <c r="D218" s="3" t="s">
        <v>580</v>
      </c>
      <c r="E218" s="1" t="s">
        <v>20</v>
      </c>
      <c r="F218" s="3" t="s">
        <v>599</v>
      </c>
      <c r="G218" s="3" t="s">
        <v>22</v>
      </c>
      <c r="H218" s="3" t="s">
        <v>59</v>
      </c>
      <c r="I218" s="3" t="s">
        <v>369</v>
      </c>
      <c r="J218" s="4">
        <v>8.82</v>
      </c>
      <c r="K218" s="4" t="s">
        <v>370</v>
      </c>
      <c r="L218" s="33" t="s">
        <v>62</v>
      </c>
      <c r="M218" s="33" t="s">
        <v>63</v>
      </c>
      <c r="N218" s="1"/>
    </row>
    <row r="219" s="17" customFormat="1" ht="54" spans="1:14">
      <c r="A219" s="32"/>
      <c r="B219" s="5" t="s">
        <v>600</v>
      </c>
      <c r="C219" s="3" t="s">
        <v>18</v>
      </c>
      <c r="D219" s="3" t="s">
        <v>580</v>
      </c>
      <c r="E219" s="1" t="s">
        <v>20</v>
      </c>
      <c r="F219" s="1" t="s">
        <v>601</v>
      </c>
      <c r="G219" s="1" t="s">
        <v>22</v>
      </c>
      <c r="H219" s="1" t="s">
        <v>59</v>
      </c>
      <c r="I219" s="3" t="s">
        <v>202</v>
      </c>
      <c r="J219" s="5">
        <v>2.64</v>
      </c>
      <c r="K219" s="5" t="s">
        <v>203</v>
      </c>
      <c r="L219" s="33" t="s">
        <v>62</v>
      </c>
      <c r="M219" s="33" t="s">
        <v>63</v>
      </c>
      <c r="N219" s="1"/>
    </row>
    <row r="220" s="17" customFormat="1" ht="54" spans="1:14">
      <c r="A220" s="32"/>
      <c r="B220" s="5" t="s">
        <v>602</v>
      </c>
      <c r="C220" s="3" t="s">
        <v>18</v>
      </c>
      <c r="D220" s="3" t="s">
        <v>580</v>
      </c>
      <c r="E220" s="1" t="s">
        <v>20</v>
      </c>
      <c r="F220" s="1" t="s">
        <v>603</v>
      </c>
      <c r="G220" s="1" t="s">
        <v>22</v>
      </c>
      <c r="H220" s="1" t="s">
        <v>59</v>
      </c>
      <c r="I220" s="3" t="s">
        <v>284</v>
      </c>
      <c r="J220" s="5">
        <v>0.65</v>
      </c>
      <c r="K220" s="5" t="s">
        <v>285</v>
      </c>
      <c r="L220" s="33" t="s">
        <v>62</v>
      </c>
      <c r="M220" s="33" t="s">
        <v>63</v>
      </c>
      <c r="N220" s="1"/>
    </row>
    <row r="221" s="17" customFormat="1" ht="54" spans="1:14">
      <c r="A221" s="32"/>
      <c r="B221" s="9" t="s">
        <v>604</v>
      </c>
      <c r="C221" s="3" t="s">
        <v>18</v>
      </c>
      <c r="D221" s="3" t="s">
        <v>580</v>
      </c>
      <c r="E221" s="1" t="s">
        <v>20</v>
      </c>
      <c r="F221" s="10" t="s">
        <v>605</v>
      </c>
      <c r="G221" s="1" t="s">
        <v>22</v>
      </c>
      <c r="H221" s="1" t="s">
        <v>59</v>
      </c>
      <c r="I221" s="3" t="s">
        <v>606</v>
      </c>
      <c r="J221" s="5">
        <v>21.72</v>
      </c>
      <c r="K221" s="5" t="s">
        <v>607</v>
      </c>
      <c r="L221" s="33" t="s">
        <v>62</v>
      </c>
      <c r="M221" s="33" t="s">
        <v>63</v>
      </c>
      <c r="N221" s="1"/>
    </row>
    <row r="222" s="17" customFormat="1" ht="54" spans="1:14">
      <c r="A222" s="32"/>
      <c r="B222" s="9" t="s">
        <v>608</v>
      </c>
      <c r="C222" s="3" t="s">
        <v>18</v>
      </c>
      <c r="D222" s="3" t="s">
        <v>580</v>
      </c>
      <c r="E222" s="1" t="s">
        <v>20</v>
      </c>
      <c r="F222" s="1" t="s">
        <v>609</v>
      </c>
      <c r="G222" s="1" t="s">
        <v>22</v>
      </c>
      <c r="H222" s="1" t="s">
        <v>59</v>
      </c>
      <c r="I222" s="3" t="s">
        <v>369</v>
      </c>
      <c r="J222" s="5">
        <v>11.01</v>
      </c>
      <c r="K222" s="5" t="s">
        <v>370</v>
      </c>
      <c r="L222" s="33" t="s">
        <v>62</v>
      </c>
      <c r="M222" s="33" t="s">
        <v>63</v>
      </c>
      <c r="N222" s="1"/>
    </row>
    <row r="223" s="17" customFormat="1" ht="54" spans="1:14">
      <c r="A223" s="32"/>
      <c r="B223" s="9" t="s">
        <v>610</v>
      </c>
      <c r="C223" s="3" t="s">
        <v>18</v>
      </c>
      <c r="D223" s="3" t="s">
        <v>580</v>
      </c>
      <c r="E223" s="1" t="s">
        <v>20</v>
      </c>
      <c r="F223" s="1" t="s">
        <v>611</v>
      </c>
      <c r="G223" s="1" t="s">
        <v>22</v>
      </c>
      <c r="H223" s="1" t="s">
        <v>59</v>
      </c>
      <c r="I223" s="3" t="s">
        <v>612</v>
      </c>
      <c r="J223" s="5">
        <v>3.02</v>
      </c>
      <c r="K223" s="5" t="s">
        <v>613</v>
      </c>
      <c r="L223" s="33" t="s">
        <v>62</v>
      </c>
      <c r="M223" s="33" t="s">
        <v>63</v>
      </c>
      <c r="N223" s="1"/>
    </row>
    <row r="224" s="17" customFormat="1" ht="54" spans="1:14">
      <c r="A224" s="32"/>
      <c r="B224" s="9" t="s">
        <v>614</v>
      </c>
      <c r="C224" s="3" t="s">
        <v>18</v>
      </c>
      <c r="D224" s="3" t="s">
        <v>580</v>
      </c>
      <c r="E224" s="1" t="s">
        <v>20</v>
      </c>
      <c r="F224" s="10" t="s">
        <v>615</v>
      </c>
      <c r="G224" s="10" t="s">
        <v>22</v>
      </c>
      <c r="H224" s="10" t="s">
        <v>59</v>
      </c>
      <c r="I224" s="3" t="s">
        <v>384</v>
      </c>
      <c r="J224" s="9">
        <v>15.47</v>
      </c>
      <c r="K224" s="9" t="s">
        <v>385</v>
      </c>
      <c r="L224" s="33" t="s">
        <v>62</v>
      </c>
      <c r="M224" s="33" t="s">
        <v>63</v>
      </c>
      <c r="N224" s="10"/>
    </row>
    <row r="225" s="17" customFormat="1" ht="54" spans="1:14">
      <c r="A225" s="32"/>
      <c r="B225" s="33" t="s">
        <v>616</v>
      </c>
      <c r="C225" s="3" t="s">
        <v>18</v>
      </c>
      <c r="D225" s="3" t="s">
        <v>617</v>
      </c>
      <c r="E225" s="1" t="s">
        <v>20</v>
      </c>
      <c r="F225" s="33" t="s">
        <v>618</v>
      </c>
      <c r="G225" s="3" t="s">
        <v>22</v>
      </c>
      <c r="H225" s="3" t="s">
        <v>59</v>
      </c>
      <c r="I225" s="3" t="s">
        <v>149</v>
      </c>
      <c r="J225" s="5">
        <v>5.77</v>
      </c>
      <c r="K225" s="8" t="s">
        <v>150</v>
      </c>
      <c r="L225" s="33" t="s">
        <v>62</v>
      </c>
      <c r="M225" s="33" t="s">
        <v>63</v>
      </c>
      <c r="N225" s="3"/>
    </row>
    <row r="226" s="17" customFormat="1" ht="54" spans="1:14">
      <c r="A226" s="32"/>
      <c r="B226" s="3" t="s">
        <v>619</v>
      </c>
      <c r="C226" s="3" t="s">
        <v>18</v>
      </c>
      <c r="D226" s="3" t="s">
        <v>617</v>
      </c>
      <c r="E226" s="3" t="s">
        <v>20</v>
      </c>
      <c r="F226" s="4" t="s">
        <v>620</v>
      </c>
      <c r="G226" s="3" t="s">
        <v>22</v>
      </c>
      <c r="H226" s="3" t="s">
        <v>59</v>
      </c>
      <c r="I226" s="3" t="s">
        <v>428</v>
      </c>
      <c r="J226" s="4">
        <v>0.41</v>
      </c>
      <c r="K226" s="4" t="s">
        <v>429</v>
      </c>
      <c r="L226" s="33" t="s">
        <v>62</v>
      </c>
      <c r="M226" s="33" t="s">
        <v>63</v>
      </c>
      <c r="N226" s="3"/>
    </row>
    <row r="227" s="17" customFormat="1" ht="54" spans="1:14">
      <c r="A227" s="32"/>
      <c r="B227" s="33" t="s">
        <v>621</v>
      </c>
      <c r="C227" s="3" t="s">
        <v>18</v>
      </c>
      <c r="D227" s="3" t="s">
        <v>617</v>
      </c>
      <c r="E227" s="1" t="s">
        <v>20</v>
      </c>
      <c r="F227" s="33" t="s">
        <v>622</v>
      </c>
      <c r="G227" s="3" t="s">
        <v>22</v>
      </c>
      <c r="H227" s="3" t="s">
        <v>59</v>
      </c>
      <c r="I227" s="3" t="s">
        <v>112</v>
      </c>
      <c r="J227" s="8">
        <v>5.37</v>
      </c>
      <c r="K227" s="8" t="s">
        <v>113</v>
      </c>
      <c r="L227" s="33" t="s">
        <v>62</v>
      </c>
      <c r="M227" s="33" t="s">
        <v>63</v>
      </c>
      <c r="N227" s="3"/>
    </row>
    <row r="228" s="17" customFormat="1" ht="54" spans="1:14">
      <c r="A228" s="32"/>
      <c r="B228" s="3" t="s">
        <v>623</v>
      </c>
      <c r="C228" s="3" t="s">
        <v>18</v>
      </c>
      <c r="D228" s="3" t="s">
        <v>617</v>
      </c>
      <c r="E228" s="3" t="s">
        <v>20</v>
      </c>
      <c r="F228" s="3" t="s">
        <v>624</v>
      </c>
      <c r="G228" s="3" t="s">
        <v>22</v>
      </c>
      <c r="H228" s="3" t="s">
        <v>59</v>
      </c>
      <c r="I228" s="3" t="s">
        <v>625</v>
      </c>
      <c r="J228" s="4">
        <v>0.34</v>
      </c>
      <c r="K228" s="4" t="s">
        <v>626</v>
      </c>
      <c r="L228" s="33" t="s">
        <v>62</v>
      </c>
      <c r="M228" s="33" t="s">
        <v>63</v>
      </c>
      <c r="N228" s="3"/>
    </row>
    <row r="229" s="17" customFormat="1" ht="54" spans="1:14">
      <c r="A229" s="32"/>
      <c r="B229" s="3" t="s">
        <v>627</v>
      </c>
      <c r="C229" s="3" t="s">
        <v>18</v>
      </c>
      <c r="D229" s="3" t="s">
        <v>617</v>
      </c>
      <c r="E229" s="3" t="s">
        <v>20</v>
      </c>
      <c r="F229" s="3" t="s">
        <v>628</v>
      </c>
      <c r="G229" s="3" t="s">
        <v>22</v>
      </c>
      <c r="H229" s="3" t="s">
        <v>59</v>
      </c>
      <c r="I229" s="3" t="s">
        <v>625</v>
      </c>
      <c r="J229" s="4">
        <v>0.34</v>
      </c>
      <c r="K229" s="4" t="s">
        <v>626</v>
      </c>
      <c r="L229" s="33" t="s">
        <v>62</v>
      </c>
      <c r="M229" s="33" t="s">
        <v>63</v>
      </c>
      <c r="N229" s="3"/>
    </row>
    <row r="230" s="17" customFormat="1" ht="54" spans="1:14">
      <c r="A230" s="32"/>
      <c r="B230" s="33" t="s">
        <v>629</v>
      </c>
      <c r="C230" s="3" t="s">
        <v>18</v>
      </c>
      <c r="D230" s="3" t="s">
        <v>617</v>
      </c>
      <c r="E230" s="1" t="s">
        <v>20</v>
      </c>
      <c r="F230" s="33" t="s">
        <v>630</v>
      </c>
      <c r="G230" s="3" t="s">
        <v>22</v>
      </c>
      <c r="H230" s="3" t="s">
        <v>59</v>
      </c>
      <c r="I230" s="3" t="s">
        <v>216</v>
      </c>
      <c r="J230" s="8">
        <v>1.83</v>
      </c>
      <c r="K230" s="8" t="s">
        <v>217</v>
      </c>
      <c r="L230" s="33" t="s">
        <v>62</v>
      </c>
      <c r="M230" s="33" t="s">
        <v>63</v>
      </c>
      <c r="N230" s="3"/>
    </row>
    <row r="231" s="17" customFormat="1" ht="54" spans="1:14">
      <c r="A231" s="32"/>
      <c r="B231" s="33" t="s">
        <v>631</v>
      </c>
      <c r="C231" s="3" t="s">
        <v>18</v>
      </c>
      <c r="D231" s="3" t="s">
        <v>617</v>
      </c>
      <c r="E231" s="1" t="s">
        <v>20</v>
      </c>
      <c r="F231" s="33" t="s">
        <v>632</v>
      </c>
      <c r="G231" s="3" t="s">
        <v>22</v>
      </c>
      <c r="H231" s="3" t="s">
        <v>59</v>
      </c>
      <c r="I231" s="3" t="s">
        <v>216</v>
      </c>
      <c r="J231" s="8">
        <v>1.83</v>
      </c>
      <c r="K231" s="8" t="s">
        <v>217</v>
      </c>
      <c r="L231" s="33" t="s">
        <v>62</v>
      </c>
      <c r="M231" s="33" t="s">
        <v>63</v>
      </c>
      <c r="N231" s="3"/>
    </row>
    <row r="232" s="17" customFormat="1" ht="54" spans="1:14">
      <c r="A232" s="32"/>
      <c r="B232" s="33" t="s">
        <v>633</v>
      </c>
      <c r="C232" s="3" t="s">
        <v>18</v>
      </c>
      <c r="D232" s="3" t="s">
        <v>617</v>
      </c>
      <c r="E232" s="1" t="s">
        <v>20</v>
      </c>
      <c r="F232" s="33" t="s">
        <v>634</v>
      </c>
      <c r="G232" s="3" t="s">
        <v>22</v>
      </c>
      <c r="H232" s="3" t="s">
        <v>59</v>
      </c>
      <c r="I232" s="3" t="s">
        <v>251</v>
      </c>
      <c r="J232" s="8">
        <v>3.6</v>
      </c>
      <c r="K232" s="8" t="s">
        <v>252</v>
      </c>
      <c r="L232" s="33" t="s">
        <v>62</v>
      </c>
      <c r="M232" s="33" t="s">
        <v>63</v>
      </c>
      <c r="N232" s="3"/>
    </row>
    <row r="233" s="17" customFormat="1" ht="54" spans="1:14">
      <c r="A233" s="32"/>
      <c r="B233" s="33" t="s">
        <v>635</v>
      </c>
      <c r="C233" s="3" t="s">
        <v>18</v>
      </c>
      <c r="D233" s="3" t="s">
        <v>617</v>
      </c>
      <c r="E233" s="1" t="s">
        <v>20</v>
      </c>
      <c r="F233" s="33" t="s">
        <v>636</v>
      </c>
      <c r="G233" s="3" t="s">
        <v>22</v>
      </c>
      <c r="H233" s="3" t="s">
        <v>59</v>
      </c>
      <c r="I233" s="3" t="s">
        <v>216</v>
      </c>
      <c r="J233" s="8">
        <v>3.05</v>
      </c>
      <c r="K233" s="8" t="s">
        <v>217</v>
      </c>
      <c r="L233" s="33" t="s">
        <v>62</v>
      </c>
      <c r="M233" s="33" t="s">
        <v>63</v>
      </c>
      <c r="N233" s="3"/>
    </row>
    <row r="234" s="17" customFormat="1" ht="54" spans="1:14">
      <c r="A234" s="32"/>
      <c r="B234" s="3" t="s">
        <v>637</v>
      </c>
      <c r="C234" s="3" t="s">
        <v>18</v>
      </c>
      <c r="D234" s="3" t="s">
        <v>28</v>
      </c>
      <c r="E234" s="3" t="s">
        <v>20</v>
      </c>
      <c r="F234" s="3" t="s">
        <v>29</v>
      </c>
      <c r="G234" s="3" t="s">
        <v>22</v>
      </c>
      <c r="H234" s="3" t="s">
        <v>59</v>
      </c>
      <c r="I234" s="3" t="s">
        <v>251</v>
      </c>
      <c r="J234" s="4">
        <v>4.07</v>
      </c>
      <c r="K234" s="4" t="s">
        <v>252</v>
      </c>
      <c r="L234" s="33" t="s">
        <v>62</v>
      </c>
      <c r="M234" s="33" t="s">
        <v>63</v>
      </c>
      <c r="N234" s="3"/>
    </row>
    <row r="235" s="17" customFormat="1" ht="54" spans="1:14">
      <c r="A235" s="32"/>
      <c r="B235" s="4" t="s">
        <v>638</v>
      </c>
      <c r="C235" s="3" t="s">
        <v>18</v>
      </c>
      <c r="D235" s="3" t="s">
        <v>28</v>
      </c>
      <c r="E235" s="3" t="s">
        <v>20</v>
      </c>
      <c r="F235" s="3" t="s">
        <v>639</v>
      </c>
      <c r="G235" s="3" t="s">
        <v>22</v>
      </c>
      <c r="H235" s="3" t="s">
        <v>59</v>
      </c>
      <c r="I235" s="3" t="s">
        <v>202</v>
      </c>
      <c r="J235" s="4">
        <v>4.24</v>
      </c>
      <c r="K235" s="4" t="s">
        <v>203</v>
      </c>
      <c r="L235" s="33" t="s">
        <v>62</v>
      </c>
      <c r="M235" s="33" t="s">
        <v>63</v>
      </c>
      <c r="N235" s="3"/>
    </row>
    <row r="236" s="17" customFormat="1" ht="54" spans="1:14">
      <c r="A236" s="32"/>
      <c r="B236" s="4" t="s">
        <v>640</v>
      </c>
      <c r="C236" s="3" t="s">
        <v>18</v>
      </c>
      <c r="D236" s="3" t="s">
        <v>28</v>
      </c>
      <c r="E236" s="3" t="s">
        <v>20</v>
      </c>
      <c r="F236" s="3" t="s">
        <v>641</v>
      </c>
      <c r="G236" s="3" t="s">
        <v>22</v>
      </c>
      <c r="H236" s="3" t="s">
        <v>59</v>
      </c>
      <c r="I236" s="3" t="s">
        <v>149</v>
      </c>
      <c r="J236" s="4">
        <v>4.75</v>
      </c>
      <c r="K236" s="4" t="s">
        <v>150</v>
      </c>
      <c r="L236" s="33" t="s">
        <v>62</v>
      </c>
      <c r="M236" s="33" t="s">
        <v>63</v>
      </c>
      <c r="N236" s="3"/>
    </row>
    <row r="237" s="17" customFormat="1" ht="54" spans="1:14">
      <c r="A237" s="32"/>
      <c r="B237" s="4" t="s">
        <v>642</v>
      </c>
      <c r="C237" s="3" t="s">
        <v>18</v>
      </c>
      <c r="D237" s="3" t="s">
        <v>28</v>
      </c>
      <c r="E237" s="3" t="s">
        <v>20</v>
      </c>
      <c r="F237" s="3" t="s">
        <v>643</v>
      </c>
      <c r="G237" s="3" t="s">
        <v>22</v>
      </c>
      <c r="H237" s="3" t="s">
        <v>59</v>
      </c>
      <c r="I237" s="3" t="s">
        <v>644</v>
      </c>
      <c r="J237" s="4">
        <v>10.18</v>
      </c>
      <c r="K237" s="4" t="s">
        <v>645</v>
      </c>
      <c r="L237" s="33" t="s">
        <v>62</v>
      </c>
      <c r="M237" s="33" t="s">
        <v>63</v>
      </c>
      <c r="N237" s="3"/>
    </row>
    <row r="238" s="17" customFormat="1" ht="54" spans="1:14">
      <c r="A238" s="32"/>
      <c r="B238" s="4" t="s">
        <v>646</v>
      </c>
      <c r="C238" s="3" t="s">
        <v>18</v>
      </c>
      <c r="D238" s="3" t="s">
        <v>28</v>
      </c>
      <c r="E238" s="3" t="s">
        <v>20</v>
      </c>
      <c r="F238" s="3" t="s">
        <v>647</v>
      </c>
      <c r="G238" s="3" t="s">
        <v>22</v>
      </c>
      <c r="H238" s="3" t="s">
        <v>59</v>
      </c>
      <c r="I238" s="3" t="s">
        <v>202</v>
      </c>
      <c r="J238" s="4">
        <v>4.48</v>
      </c>
      <c r="K238" s="4" t="s">
        <v>203</v>
      </c>
      <c r="L238" s="33" t="s">
        <v>62</v>
      </c>
      <c r="M238" s="33" t="s">
        <v>63</v>
      </c>
      <c r="N238" s="3"/>
    </row>
    <row r="239" s="17" customFormat="1" ht="54" spans="1:14">
      <c r="A239" s="32"/>
      <c r="B239" s="5" t="s">
        <v>648</v>
      </c>
      <c r="C239" s="3" t="s">
        <v>18</v>
      </c>
      <c r="D239" s="3" t="s">
        <v>28</v>
      </c>
      <c r="E239" s="1" t="s">
        <v>20</v>
      </c>
      <c r="F239" s="1" t="s">
        <v>649</v>
      </c>
      <c r="G239" s="3" t="s">
        <v>22</v>
      </c>
      <c r="H239" s="3" t="s">
        <v>59</v>
      </c>
      <c r="I239" s="3" t="s">
        <v>390</v>
      </c>
      <c r="J239" s="5">
        <v>6.11</v>
      </c>
      <c r="K239" s="5" t="s">
        <v>391</v>
      </c>
      <c r="L239" s="33" t="s">
        <v>62</v>
      </c>
      <c r="M239" s="33" t="s">
        <v>63</v>
      </c>
      <c r="N239" s="3"/>
    </row>
    <row r="240" s="17" customFormat="1" ht="54" spans="1:14">
      <c r="A240" s="32"/>
      <c r="B240" s="4" t="s">
        <v>650</v>
      </c>
      <c r="C240" s="3" t="s">
        <v>18</v>
      </c>
      <c r="D240" s="3" t="s">
        <v>28</v>
      </c>
      <c r="E240" s="3" t="s">
        <v>20</v>
      </c>
      <c r="F240" s="3" t="s">
        <v>651</v>
      </c>
      <c r="G240" s="3" t="s">
        <v>22</v>
      </c>
      <c r="H240" s="3" t="s">
        <v>59</v>
      </c>
      <c r="I240" s="3" t="s">
        <v>652</v>
      </c>
      <c r="J240" s="4">
        <v>20.36</v>
      </c>
      <c r="K240" s="4" t="s">
        <v>79</v>
      </c>
      <c r="L240" s="33" t="s">
        <v>62</v>
      </c>
      <c r="M240" s="33" t="s">
        <v>63</v>
      </c>
      <c r="N240" s="3"/>
    </row>
    <row r="241" s="17" customFormat="1" ht="54" spans="1:14">
      <c r="A241" s="32"/>
      <c r="B241" s="4" t="s">
        <v>653</v>
      </c>
      <c r="C241" s="3" t="s">
        <v>18</v>
      </c>
      <c r="D241" s="3" t="s">
        <v>28</v>
      </c>
      <c r="E241" s="3" t="s">
        <v>20</v>
      </c>
      <c r="F241" s="3" t="s">
        <v>654</v>
      </c>
      <c r="G241" s="3" t="s">
        <v>22</v>
      </c>
      <c r="H241" s="3" t="s">
        <v>59</v>
      </c>
      <c r="I241" s="3" t="s">
        <v>369</v>
      </c>
      <c r="J241" s="4">
        <v>13.23</v>
      </c>
      <c r="K241" s="4" t="s">
        <v>370</v>
      </c>
      <c r="L241" s="33" t="s">
        <v>62</v>
      </c>
      <c r="M241" s="33" t="s">
        <v>63</v>
      </c>
      <c r="N241" s="3"/>
    </row>
    <row r="242" s="17" customFormat="1" ht="54" spans="1:14">
      <c r="A242" s="32"/>
      <c r="B242" s="9" t="s">
        <v>655</v>
      </c>
      <c r="C242" s="3" t="s">
        <v>18</v>
      </c>
      <c r="D242" s="3" t="s">
        <v>28</v>
      </c>
      <c r="E242" s="10" t="s">
        <v>20</v>
      </c>
      <c r="F242" s="10" t="s">
        <v>656</v>
      </c>
      <c r="G242" s="3" t="s">
        <v>22</v>
      </c>
      <c r="H242" s="3" t="s">
        <v>59</v>
      </c>
      <c r="I242" s="3" t="s">
        <v>251</v>
      </c>
      <c r="J242" s="9">
        <v>4.75</v>
      </c>
      <c r="K242" s="9" t="s">
        <v>252</v>
      </c>
      <c r="L242" s="33" t="s">
        <v>62</v>
      </c>
      <c r="M242" s="33" t="s">
        <v>63</v>
      </c>
      <c r="N242" s="3"/>
    </row>
    <row r="243" s="17" customFormat="1" ht="54" spans="1:14">
      <c r="A243" s="32"/>
      <c r="B243" s="3" t="s">
        <v>657</v>
      </c>
      <c r="C243" s="3" t="s">
        <v>18</v>
      </c>
      <c r="D243" s="3" t="s">
        <v>658</v>
      </c>
      <c r="E243" s="3" t="s">
        <v>20</v>
      </c>
      <c r="F243" s="3" t="s">
        <v>659</v>
      </c>
      <c r="G243" s="39" t="s">
        <v>22</v>
      </c>
      <c r="H243" s="39" t="s">
        <v>59</v>
      </c>
      <c r="I243" s="3" t="s">
        <v>92</v>
      </c>
      <c r="J243" s="5">
        <v>6.11</v>
      </c>
      <c r="K243" s="5" t="s">
        <v>71</v>
      </c>
      <c r="L243" s="33" t="s">
        <v>62</v>
      </c>
      <c r="M243" s="33" t="s">
        <v>63</v>
      </c>
      <c r="N243" s="3"/>
    </row>
    <row r="244" s="17" customFormat="1" ht="54" spans="1:14">
      <c r="A244" s="32"/>
      <c r="B244" s="3" t="s">
        <v>660</v>
      </c>
      <c r="C244" s="3" t="s">
        <v>18</v>
      </c>
      <c r="D244" s="3" t="s">
        <v>658</v>
      </c>
      <c r="E244" s="3" t="s">
        <v>20</v>
      </c>
      <c r="F244" s="3" t="s">
        <v>661</v>
      </c>
      <c r="G244" s="39" t="s">
        <v>22</v>
      </c>
      <c r="H244" s="39" t="s">
        <v>59</v>
      </c>
      <c r="I244" s="3" t="s">
        <v>251</v>
      </c>
      <c r="J244" s="5">
        <v>6.41</v>
      </c>
      <c r="K244" s="5" t="s">
        <v>252</v>
      </c>
      <c r="L244" s="33" t="s">
        <v>62</v>
      </c>
      <c r="M244" s="33" t="s">
        <v>63</v>
      </c>
      <c r="N244" s="3"/>
    </row>
    <row r="245" s="17" customFormat="1" ht="54" spans="1:14">
      <c r="A245" s="32"/>
      <c r="B245" s="3" t="s">
        <v>662</v>
      </c>
      <c r="C245" s="3" t="s">
        <v>18</v>
      </c>
      <c r="D245" s="3" t="s">
        <v>658</v>
      </c>
      <c r="E245" s="3" t="s">
        <v>20</v>
      </c>
      <c r="F245" s="3" t="s">
        <v>663</v>
      </c>
      <c r="G245" s="39" t="s">
        <v>22</v>
      </c>
      <c r="H245" s="39" t="s">
        <v>59</v>
      </c>
      <c r="I245" s="3" t="s">
        <v>168</v>
      </c>
      <c r="J245" s="9">
        <v>5.99</v>
      </c>
      <c r="K245" s="4" t="s">
        <v>169</v>
      </c>
      <c r="L245" s="33" t="s">
        <v>62</v>
      </c>
      <c r="M245" s="33" t="s">
        <v>63</v>
      </c>
      <c r="N245" s="3"/>
    </row>
    <row r="246" s="17" customFormat="1" ht="54" spans="1:14">
      <c r="A246" s="32"/>
      <c r="B246" s="3" t="s">
        <v>664</v>
      </c>
      <c r="C246" s="3" t="s">
        <v>18</v>
      </c>
      <c r="D246" s="3" t="s">
        <v>658</v>
      </c>
      <c r="E246" s="3" t="s">
        <v>20</v>
      </c>
      <c r="F246" s="3" t="s">
        <v>665</v>
      </c>
      <c r="G246" s="39" t="s">
        <v>22</v>
      </c>
      <c r="H246" s="39" t="s">
        <v>59</v>
      </c>
      <c r="I246" s="3" t="s">
        <v>251</v>
      </c>
      <c r="J246" s="4">
        <v>4.75</v>
      </c>
      <c r="K246" s="4" t="s">
        <v>252</v>
      </c>
      <c r="L246" s="33" t="s">
        <v>62</v>
      </c>
      <c r="M246" s="33" t="s">
        <v>63</v>
      </c>
      <c r="N246" s="3"/>
    </row>
    <row r="247" s="17" customFormat="1" ht="54" spans="1:14">
      <c r="A247" s="32"/>
      <c r="B247" s="3" t="s">
        <v>666</v>
      </c>
      <c r="C247" s="3" t="s">
        <v>18</v>
      </c>
      <c r="D247" s="3" t="s">
        <v>658</v>
      </c>
      <c r="E247" s="3" t="s">
        <v>20</v>
      </c>
      <c r="F247" s="3" t="s">
        <v>667</v>
      </c>
      <c r="G247" s="39" t="s">
        <v>22</v>
      </c>
      <c r="H247" s="39" t="s">
        <v>59</v>
      </c>
      <c r="I247" s="3" t="s">
        <v>251</v>
      </c>
      <c r="J247" s="4">
        <v>2.71</v>
      </c>
      <c r="K247" s="4" t="s">
        <v>252</v>
      </c>
      <c r="L247" s="33" t="s">
        <v>62</v>
      </c>
      <c r="M247" s="33" t="s">
        <v>63</v>
      </c>
      <c r="N247" s="3"/>
    </row>
    <row r="248" s="17" customFormat="1" ht="54" spans="1:14">
      <c r="A248" s="32"/>
      <c r="B248" s="3" t="s">
        <v>668</v>
      </c>
      <c r="C248" s="3" t="s">
        <v>18</v>
      </c>
      <c r="D248" s="3" t="s">
        <v>658</v>
      </c>
      <c r="E248" s="3" t="s">
        <v>20</v>
      </c>
      <c r="F248" s="3" t="s">
        <v>669</v>
      </c>
      <c r="G248" s="39" t="s">
        <v>22</v>
      </c>
      <c r="H248" s="39" t="s">
        <v>59</v>
      </c>
      <c r="I248" s="3" t="s">
        <v>670</v>
      </c>
      <c r="J248" s="4">
        <v>8.14</v>
      </c>
      <c r="K248" s="4" t="s">
        <v>671</v>
      </c>
      <c r="L248" s="33" t="s">
        <v>62</v>
      </c>
      <c r="M248" s="33" t="s">
        <v>63</v>
      </c>
      <c r="N248" s="3"/>
    </row>
    <row r="249" s="17" customFormat="1" ht="54" spans="1:14">
      <c r="A249" s="32"/>
      <c r="B249" s="3" t="s">
        <v>672</v>
      </c>
      <c r="C249" s="3" t="s">
        <v>18</v>
      </c>
      <c r="D249" s="3" t="s">
        <v>658</v>
      </c>
      <c r="E249" s="3" t="s">
        <v>20</v>
      </c>
      <c r="F249" s="3" t="s">
        <v>673</v>
      </c>
      <c r="G249" s="39" t="s">
        <v>22</v>
      </c>
      <c r="H249" s="39" t="s">
        <v>59</v>
      </c>
      <c r="I249" s="3" t="s">
        <v>278</v>
      </c>
      <c r="J249" s="5">
        <v>1.02</v>
      </c>
      <c r="K249" s="5" t="s">
        <v>279</v>
      </c>
      <c r="L249" s="33" t="s">
        <v>62</v>
      </c>
      <c r="M249" s="33" t="s">
        <v>63</v>
      </c>
      <c r="N249" s="3"/>
    </row>
    <row r="250" s="17" customFormat="1" ht="54" spans="1:14">
      <c r="A250" s="32"/>
      <c r="B250" s="3" t="s">
        <v>674</v>
      </c>
      <c r="C250" s="3" t="s">
        <v>18</v>
      </c>
      <c r="D250" s="3" t="s">
        <v>658</v>
      </c>
      <c r="E250" s="3" t="s">
        <v>20</v>
      </c>
      <c r="F250" s="3" t="s">
        <v>675</v>
      </c>
      <c r="G250" s="39" t="s">
        <v>22</v>
      </c>
      <c r="H250" s="39" t="s">
        <v>59</v>
      </c>
      <c r="I250" s="3" t="s">
        <v>428</v>
      </c>
      <c r="J250" s="4">
        <v>0.41</v>
      </c>
      <c r="K250" s="4" t="s">
        <v>429</v>
      </c>
      <c r="L250" s="33" t="s">
        <v>62</v>
      </c>
      <c r="M250" s="33" t="s">
        <v>63</v>
      </c>
      <c r="N250" s="3"/>
    </row>
    <row r="251" s="17" customFormat="1" ht="54" spans="1:14">
      <c r="A251" s="32"/>
      <c r="B251" s="3" t="s">
        <v>676</v>
      </c>
      <c r="C251" s="3" t="s">
        <v>18</v>
      </c>
      <c r="D251" s="3" t="s">
        <v>658</v>
      </c>
      <c r="E251" s="3" t="s">
        <v>20</v>
      </c>
      <c r="F251" s="3" t="s">
        <v>677</v>
      </c>
      <c r="G251" s="39" t="s">
        <v>22</v>
      </c>
      <c r="H251" s="39" t="s">
        <v>59</v>
      </c>
      <c r="I251" s="3" t="s">
        <v>284</v>
      </c>
      <c r="J251" s="4">
        <v>0.68</v>
      </c>
      <c r="K251" s="4" t="s">
        <v>285</v>
      </c>
      <c r="L251" s="33" t="s">
        <v>62</v>
      </c>
      <c r="M251" s="33" t="s">
        <v>63</v>
      </c>
      <c r="N251" s="3"/>
    </row>
    <row r="252" s="17" customFormat="1" ht="54" spans="1:14">
      <c r="A252" s="32"/>
      <c r="B252" s="3" t="s">
        <v>678</v>
      </c>
      <c r="C252" s="3" t="s">
        <v>18</v>
      </c>
      <c r="D252" s="3" t="s">
        <v>658</v>
      </c>
      <c r="E252" s="3" t="s">
        <v>20</v>
      </c>
      <c r="F252" s="3" t="s">
        <v>679</v>
      </c>
      <c r="G252" s="39" t="s">
        <v>22</v>
      </c>
      <c r="H252" s="39" t="s">
        <v>59</v>
      </c>
      <c r="I252" s="3" t="s">
        <v>184</v>
      </c>
      <c r="J252" s="4">
        <v>4.85</v>
      </c>
      <c r="K252" s="4" t="s">
        <v>185</v>
      </c>
      <c r="L252" s="33" t="s">
        <v>62</v>
      </c>
      <c r="M252" s="33" t="s">
        <v>63</v>
      </c>
      <c r="N252" s="3"/>
    </row>
    <row r="253" s="17" customFormat="1" ht="54" spans="1:14">
      <c r="A253" s="32"/>
      <c r="B253" s="3" t="s">
        <v>680</v>
      </c>
      <c r="C253" s="3" t="s">
        <v>18</v>
      </c>
      <c r="D253" s="3" t="s">
        <v>658</v>
      </c>
      <c r="E253" s="3" t="s">
        <v>20</v>
      </c>
      <c r="F253" s="3" t="s">
        <v>681</v>
      </c>
      <c r="G253" s="39" t="s">
        <v>22</v>
      </c>
      <c r="H253" s="39" t="s">
        <v>59</v>
      </c>
      <c r="I253" s="3" t="s">
        <v>571</v>
      </c>
      <c r="J253" s="4">
        <v>7.49</v>
      </c>
      <c r="K253" s="4" t="s">
        <v>572</v>
      </c>
      <c r="L253" s="33" t="s">
        <v>62</v>
      </c>
      <c r="M253" s="33" t="s">
        <v>63</v>
      </c>
      <c r="N253" s="3"/>
    </row>
    <row r="254" s="17" customFormat="1" ht="54" spans="1:14">
      <c r="A254" s="32"/>
      <c r="B254" s="3" t="s">
        <v>682</v>
      </c>
      <c r="C254" s="3" t="s">
        <v>18</v>
      </c>
      <c r="D254" s="3" t="s">
        <v>658</v>
      </c>
      <c r="E254" s="3" t="s">
        <v>20</v>
      </c>
      <c r="F254" s="3" t="s">
        <v>683</v>
      </c>
      <c r="G254" s="1" t="s">
        <v>22</v>
      </c>
      <c r="H254" s="1" t="s">
        <v>59</v>
      </c>
      <c r="I254" s="3" t="s">
        <v>684</v>
      </c>
      <c r="J254" s="5">
        <v>6.12</v>
      </c>
      <c r="K254" s="5" t="s">
        <v>685</v>
      </c>
      <c r="L254" s="33" t="s">
        <v>62</v>
      </c>
      <c r="M254" s="33" t="s">
        <v>63</v>
      </c>
      <c r="N254" s="3"/>
    </row>
    <row r="255" s="17" customFormat="1" ht="54" spans="1:14">
      <c r="A255" s="32"/>
      <c r="B255" s="3" t="s">
        <v>686</v>
      </c>
      <c r="C255" s="3" t="s">
        <v>18</v>
      </c>
      <c r="D255" s="3" t="s">
        <v>658</v>
      </c>
      <c r="E255" s="3" t="s">
        <v>20</v>
      </c>
      <c r="F255" s="3" t="s">
        <v>687</v>
      </c>
      <c r="G255" s="3" t="s">
        <v>22</v>
      </c>
      <c r="H255" s="3" t="s">
        <v>59</v>
      </c>
      <c r="I255" s="3" t="s">
        <v>688</v>
      </c>
      <c r="J255" s="4">
        <v>9.42</v>
      </c>
      <c r="K255" s="4" t="s">
        <v>689</v>
      </c>
      <c r="L255" s="33" t="s">
        <v>62</v>
      </c>
      <c r="M255" s="33" t="s">
        <v>63</v>
      </c>
      <c r="N255" s="3"/>
    </row>
    <row r="256" s="17" customFormat="1" ht="54" spans="1:14">
      <c r="A256" s="32"/>
      <c r="B256" s="3" t="s">
        <v>690</v>
      </c>
      <c r="C256" s="3" t="s">
        <v>18</v>
      </c>
      <c r="D256" s="3" t="s">
        <v>658</v>
      </c>
      <c r="E256" s="3" t="s">
        <v>20</v>
      </c>
      <c r="F256" s="3" t="s">
        <v>691</v>
      </c>
      <c r="G256" s="3" t="s">
        <v>22</v>
      </c>
      <c r="H256" s="3" t="s">
        <v>59</v>
      </c>
      <c r="I256" s="3" t="s">
        <v>251</v>
      </c>
      <c r="J256" s="4">
        <v>3.05</v>
      </c>
      <c r="K256" s="4" t="s">
        <v>252</v>
      </c>
      <c r="L256" s="33" t="s">
        <v>62</v>
      </c>
      <c r="M256" s="33" t="s">
        <v>63</v>
      </c>
      <c r="N256" s="3"/>
    </row>
    <row r="257" s="17" customFormat="1" ht="54" spans="1:14">
      <c r="A257" s="32"/>
      <c r="B257" s="3" t="s">
        <v>692</v>
      </c>
      <c r="C257" s="3" t="s">
        <v>18</v>
      </c>
      <c r="D257" s="3" t="s">
        <v>693</v>
      </c>
      <c r="E257" s="3" t="s">
        <v>20</v>
      </c>
      <c r="F257" s="3" t="s">
        <v>694</v>
      </c>
      <c r="G257" s="3" t="s">
        <v>22</v>
      </c>
      <c r="H257" s="3" t="s">
        <v>59</v>
      </c>
      <c r="I257" s="3" t="s">
        <v>66</v>
      </c>
      <c r="J257" s="4">
        <v>10.18</v>
      </c>
      <c r="K257" s="4" t="s">
        <v>67</v>
      </c>
      <c r="L257" s="33" t="s">
        <v>62</v>
      </c>
      <c r="M257" s="33" t="s">
        <v>63</v>
      </c>
      <c r="N257" s="1"/>
    </row>
    <row r="258" s="17" customFormat="1" ht="54" spans="1:14">
      <c r="A258" s="32"/>
      <c r="B258" s="4" t="s">
        <v>695</v>
      </c>
      <c r="C258" s="3" t="s">
        <v>18</v>
      </c>
      <c r="D258" s="3" t="s">
        <v>693</v>
      </c>
      <c r="E258" s="3" t="s">
        <v>20</v>
      </c>
      <c r="F258" s="3" t="s">
        <v>696</v>
      </c>
      <c r="G258" s="3" t="s">
        <v>22</v>
      </c>
      <c r="H258" s="3" t="s">
        <v>59</v>
      </c>
      <c r="I258" s="3" t="s">
        <v>88</v>
      </c>
      <c r="J258" s="4">
        <v>8.14</v>
      </c>
      <c r="K258" s="4" t="s">
        <v>89</v>
      </c>
      <c r="L258" s="33" t="s">
        <v>62</v>
      </c>
      <c r="M258" s="33" t="s">
        <v>63</v>
      </c>
      <c r="N258" s="1"/>
    </row>
    <row r="259" s="17" customFormat="1" ht="54" spans="1:14">
      <c r="A259" s="32"/>
      <c r="B259" s="4" t="s">
        <v>697</v>
      </c>
      <c r="C259" s="3" t="s">
        <v>18</v>
      </c>
      <c r="D259" s="3" t="s">
        <v>693</v>
      </c>
      <c r="E259" s="3" t="s">
        <v>20</v>
      </c>
      <c r="F259" s="3" t="s">
        <v>698</v>
      </c>
      <c r="G259" s="3" t="s">
        <v>22</v>
      </c>
      <c r="H259" s="3" t="s">
        <v>59</v>
      </c>
      <c r="I259" s="3" t="s">
        <v>66</v>
      </c>
      <c r="J259" s="4">
        <v>10.18</v>
      </c>
      <c r="K259" s="4" t="s">
        <v>67</v>
      </c>
      <c r="L259" s="33" t="s">
        <v>62</v>
      </c>
      <c r="M259" s="33" t="s">
        <v>63</v>
      </c>
      <c r="N259" s="1"/>
    </row>
    <row r="260" s="17" customFormat="1" ht="54" spans="1:14">
      <c r="A260" s="32"/>
      <c r="B260" s="4" t="s">
        <v>699</v>
      </c>
      <c r="C260" s="3" t="s">
        <v>18</v>
      </c>
      <c r="D260" s="3" t="s">
        <v>693</v>
      </c>
      <c r="E260" s="3" t="s">
        <v>20</v>
      </c>
      <c r="F260" s="3" t="s">
        <v>700</v>
      </c>
      <c r="G260" s="3" t="s">
        <v>22</v>
      </c>
      <c r="H260" s="3" t="s">
        <v>59</v>
      </c>
      <c r="I260" s="3" t="s">
        <v>88</v>
      </c>
      <c r="J260" s="4">
        <v>8.14</v>
      </c>
      <c r="K260" s="4" t="s">
        <v>89</v>
      </c>
      <c r="L260" s="33" t="s">
        <v>62</v>
      </c>
      <c r="M260" s="33" t="s">
        <v>63</v>
      </c>
      <c r="N260" s="1"/>
    </row>
    <row r="261" s="17" customFormat="1" ht="54" spans="1:14">
      <c r="A261" s="32"/>
      <c r="B261" s="4" t="s">
        <v>701</v>
      </c>
      <c r="C261" s="3" t="s">
        <v>18</v>
      </c>
      <c r="D261" s="3" t="s">
        <v>693</v>
      </c>
      <c r="E261" s="3" t="s">
        <v>20</v>
      </c>
      <c r="F261" s="3" t="s">
        <v>702</v>
      </c>
      <c r="G261" s="46" t="s">
        <v>22</v>
      </c>
      <c r="H261" s="46" t="s">
        <v>59</v>
      </c>
      <c r="I261" s="3" t="s">
        <v>92</v>
      </c>
      <c r="J261" s="4">
        <v>6.11</v>
      </c>
      <c r="K261" s="4" t="s">
        <v>71</v>
      </c>
      <c r="L261" s="33" t="s">
        <v>62</v>
      </c>
      <c r="M261" s="33" t="s">
        <v>63</v>
      </c>
      <c r="N261" s="1"/>
    </row>
    <row r="262" s="17" customFormat="1" ht="54" spans="1:14">
      <c r="A262" s="32"/>
      <c r="B262" s="4" t="s">
        <v>703</v>
      </c>
      <c r="C262" s="3" t="s">
        <v>18</v>
      </c>
      <c r="D262" s="3" t="s">
        <v>693</v>
      </c>
      <c r="E262" s="3" t="s">
        <v>20</v>
      </c>
      <c r="F262" s="3" t="s">
        <v>704</v>
      </c>
      <c r="G262" s="46" t="s">
        <v>22</v>
      </c>
      <c r="H262" s="46" t="s">
        <v>59</v>
      </c>
      <c r="I262" s="3" t="s">
        <v>92</v>
      </c>
      <c r="J262" s="4">
        <v>6.11</v>
      </c>
      <c r="K262" s="4" t="s">
        <v>71</v>
      </c>
      <c r="L262" s="33" t="s">
        <v>62</v>
      </c>
      <c r="M262" s="33" t="s">
        <v>63</v>
      </c>
      <c r="N262" s="1"/>
    </row>
    <row r="263" s="17" customFormat="1" ht="54" spans="1:14">
      <c r="A263" s="32"/>
      <c r="B263" s="4" t="s">
        <v>705</v>
      </c>
      <c r="C263" s="3" t="s">
        <v>18</v>
      </c>
      <c r="D263" s="3" t="s">
        <v>693</v>
      </c>
      <c r="E263" s="3" t="s">
        <v>20</v>
      </c>
      <c r="F263" s="3" t="s">
        <v>706</v>
      </c>
      <c r="G263" s="46" t="s">
        <v>22</v>
      </c>
      <c r="H263" s="46" t="s">
        <v>59</v>
      </c>
      <c r="I263" s="3" t="s">
        <v>92</v>
      </c>
      <c r="J263" s="4">
        <v>6.11</v>
      </c>
      <c r="K263" s="4" t="s">
        <v>71</v>
      </c>
      <c r="L263" s="33" t="s">
        <v>62</v>
      </c>
      <c r="M263" s="33" t="s">
        <v>63</v>
      </c>
      <c r="N263" s="1"/>
    </row>
    <row r="264" s="17" customFormat="1" ht="54" spans="1:14">
      <c r="A264" s="32"/>
      <c r="B264" s="4" t="s">
        <v>707</v>
      </c>
      <c r="C264" s="3" t="s">
        <v>18</v>
      </c>
      <c r="D264" s="3" t="s">
        <v>708</v>
      </c>
      <c r="E264" s="3" t="s">
        <v>20</v>
      </c>
      <c r="F264" s="3" t="s">
        <v>709</v>
      </c>
      <c r="G264" s="3" t="s">
        <v>22</v>
      </c>
      <c r="H264" s="3" t="s">
        <v>59</v>
      </c>
      <c r="I264" s="3" t="s">
        <v>670</v>
      </c>
      <c r="J264" s="4">
        <v>11.74</v>
      </c>
      <c r="K264" s="4" t="s">
        <v>671</v>
      </c>
      <c r="L264" s="33" t="s">
        <v>62</v>
      </c>
      <c r="M264" s="33" t="s">
        <v>63</v>
      </c>
      <c r="N264" s="3"/>
    </row>
    <row r="265" s="17" customFormat="1" ht="54" spans="1:14">
      <c r="A265" s="32"/>
      <c r="B265" s="4" t="s">
        <v>710</v>
      </c>
      <c r="C265" s="3" t="s">
        <v>18</v>
      </c>
      <c r="D265" s="3" t="s">
        <v>708</v>
      </c>
      <c r="E265" s="3" t="s">
        <v>20</v>
      </c>
      <c r="F265" s="3" t="s">
        <v>711</v>
      </c>
      <c r="G265" s="3" t="s">
        <v>22</v>
      </c>
      <c r="H265" s="3" t="s">
        <v>59</v>
      </c>
      <c r="I265" s="3" t="s">
        <v>670</v>
      </c>
      <c r="J265" s="4">
        <v>10.18</v>
      </c>
      <c r="K265" s="4" t="s">
        <v>671</v>
      </c>
      <c r="L265" s="33" t="s">
        <v>62</v>
      </c>
      <c r="M265" s="33" t="s">
        <v>63</v>
      </c>
      <c r="N265" s="3"/>
    </row>
    <row r="266" s="17" customFormat="1" ht="54" spans="1:14">
      <c r="A266" s="32"/>
      <c r="B266" s="4" t="s">
        <v>712</v>
      </c>
      <c r="C266" s="3" t="s">
        <v>18</v>
      </c>
      <c r="D266" s="3" t="s">
        <v>708</v>
      </c>
      <c r="E266" s="3" t="s">
        <v>20</v>
      </c>
      <c r="F266" s="3" t="s">
        <v>713</v>
      </c>
      <c r="G266" s="3" t="s">
        <v>22</v>
      </c>
      <c r="H266" s="3" t="s">
        <v>59</v>
      </c>
      <c r="I266" s="3" t="s">
        <v>670</v>
      </c>
      <c r="J266" s="4">
        <v>11.88</v>
      </c>
      <c r="K266" s="4" t="s">
        <v>671</v>
      </c>
      <c r="L266" s="33" t="s">
        <v>62</v>
      </c>
      <c r="M266" s="33" t="s">
        <v>63</v>
      </c>
      <c r="N266" s="3"/>
    </row>
    <row r="267" s="17" customFormat="1" ht="54" spans="1:14">
      <c r="A267" s="32"/>
      <c r="B267" s="5" t="s">
        <v>714</v>
      </c>
      <c r="C267" s="3" t="s">
        <v>18</v>
      </c>
      <c r="D267" s="3" t="s">
        <v>708</v>
      </c>
      <c r="E267" s="1" t="s">
        <v>20</v>
      </c>
      <c r="F267" s="1" t="s">
        <v>715</v>
      </c>
      <c r="G267" s="1" t="s">
        <v>22</v>
      </c>
      <c r="H267" s="1" t="s">
        <v>59</v>
      </c>
      <c r="I267" s="3" t="s">
        <v>716</v>
      </c>
      <c r="J267" s="5">
        <v>21.72</v>
      </c>
      <c r="K267" s="5" t="s">
        <v>717</v>
      </c>
      <c r="L267" s="33" t="s">
        <v>62</v>
      </c>
      <c r="M267" s="33" t="s">
        <v>63</v>
      </c>
      <c r="N267" s="3"/>
    </row>
    <row r="268" s="17" customFormat="1" ht="54" spans="1:14">
      <c r="A268" s="32"/>
      <c r="B268" s="4" t="s">
        <v>718</v>
      </c>
      <c r="C268" s="3" t="s">
        <v>18</v>
      </c>
      <c r="D268" s="3" t="s">
        <v>708</v>
      </c>
      <c r="E268" s="3" t="s">
        <v>20</v>
      </c>
      <c r="F268" s="3" t="s">
        <v>719</v>
      </c>
      <c r="G268" s="3" t="s">
        <v>22</v>
      </c>
      <c r="H268" s="3" t="s">
        <v>59</v>
      </c>
      <c r="I268" s="3" t="s">
        <v>670</v>
      </c>
      <c r="J268" s="4">
        <v>13.57</v>
      </c>
      <c r="K268" s="4" t="s">
        <v>671</v>
      </c>
      <c r="L268" s="33" t="s">
        <v>62</v>
      </c>
      <c r="M268" s="33" t="s">
        <v>63</v>
      </c>
      <c r="N268" s="3"/>
    </row>
    <row r="269" s="17" customFormat="1" ht="54" spans="1:14">
      <c r="A269" s="32"/>
      <c r="B269" s="4" t="s">
        <v>720</v>
      </c>
      <c r="C269" s="3" t="s">
        <v>18</v>
      </c>
      <c r="D269" s="3" t="s">
        <v>708</v>
      </c>
      <c r="E269" s="3" t="s">
        <v>20</v>
      </c>
      <c r="F269" s="3" t="s">
        <v>721</v>
      </c>
      <c r="G269" s="3" t="s">
        <v>22</v>
      </c>
      <c r="H269" s="3" t="s">
        <v>59</v>
      </c>
      <c r="I269" s="3" t="s">
        <v>722</v>
      </c>
      <c r="J269" s="4">
        <v>21.72</v>
      </c>
      <c r="K269" s="4" t="s">
        <v>723</v>
      </c>
      <c r="L269" s="33" t="s">
        <v>62</v>
      </c>
      <c r="M269" s="33" t="s">
        <v>63</v>
      </c>
      <c r="N269" s="3"/>
    </row>
    <row r="270" s="17" customFormat="1" ht="54" spans="1:14">
      <c r="A270" s="32"/>
      <c r="B270" s="4" t="s">
        <v>724</v>
      </c>
      <c r="C270" s="3" t="s">
        <v>18</v>
      </c>
      <c r="D270" s="3" t="s">
        <v>708</v>
      </c>
      <c r="E270" s="3" t="s">
        <v>20</v>
      </c>
      <c r="F270" s="3" t="s">
        <v>725</v>
      </c>
      <c r="G270" s="3" t="s">
        <v>22</v>
      </c>
      <c r="H270" s="3" t="s">
        <v>59</v>
      </c>
      <c r="I270" s="3" t="s">
        <v>60</v>
      </c>
      <c r="J270" s="4">
        <v>14.93</v>
      </c>
      <c r="K270" s="4" t="s">
        <v>61</v>
      </c>
      <c r="L270" s="33" t="s">
        <v>62</v>
      </c>
      <c r="M270" s="33" t="s">
        <v>63</v>
      </c>
      <c r="N270" s="3"/>
    </row>
    <row r="271" s="17" customFormat="1" ht="54" spans="1:14">
      <c r="A271" s="32"/>
      <c r="B271" s="3" t="s">
        <v>726</v>
      </c>
      <c r="C271" s="3" t="s">
        <v>18</v>
      </c>
      <c r="D271" s="3" t="s">
        <v>727</v>
      </c>
      <c r="E271" s="3" t="s">
        <v>20</v>
      </c>
      <c r="F271" s="3" t="s">
        <v>728</v>
      </c>
      <c r="G271" s="3" t="s">
        <v>22</v>
      </c>
      <c r="H271" s="3" t="s">
        <v>59</v>
      </c>
      <c r="I271" s="3" t="s">
        <v>413</v>
      </c>
      <c r="J271" s="4">
        <v>3.57</v>
      </c>
      <c r="K271" s="4" t="s">
        <v>414</v>
      </c>
      <c r="L271" s="33" t="s">
        <v>62</v>
      </c>
      <c r="M271" s="33" t="s">
        <v>63</v>
      </c>
      <c r="N271" s="12"/>
    </row>
    <row r="272" s="17" customFormat="1" ht="54" spans="1:14">
      <c r="A272" s="32"/>
      <c r="B272" s="33" t="s">
        <v>729</v>
      </c>
      <c r="C272" s="3" t="s">
        <v>18</v>
      </c>
      <c r="D272" s="3" t="s">
        <v>727</v>
      </c>
      <c r="E272" s="3" t="s">
        <v>20</v>
      </c>
      <c r="F272" s="3" t="s">
        <v>730</v>
      </c>
      <c r="G272" s="3" t="s">
        <v>22</v>
      </c>
      <c r="H272" s="3" t="s">
        <v>59</v>
      </c>
      <c r="I272" s="3" t="s">
        <v>223</v>
      </c>
      <c r="J272" s="4">
        <v>1.19</v>
      </c>
      <c r="K272" s="4" t="s">
        <v>224</v>
      </c>
      <c r="L272" s="33" t="s">
        <v>62</v>
      </c>
      <c r="M272" s="33" t="s">
        <v>63</v>
      </c>
      <c r="N272" s="3"/>
    </row>
    <row r="273" s="17" customFormat="1" ht="54" spans="1:14">
      <c r="A273" s="32"/>
      <c r="B273" s="33" t="s">
        <v>731</v>
      </c>
      <c r="C273" s="3" t="s">
        <v>18</v>
      </c>
      <c r="D273" s="3" t="s">
        <v>727</v>
      </c>
      <c r="E273" s="3" t="s">
        <v>20</v>
      </c>
      <c r="F273" s="3" t="s">
        <v>732</v>
      </c>
      <c r="G273" s="3" t="s">
        <v>22</v>
      </c>
      <c r="H273" s="3" t="s">
        <v>59</v>
      </c>
      <c r="I273" s="3" t="s">
        <v>625</v>
      </c>
      <c r="J273" s="4">
        <v>0.1</v>
      </c>
      <c r="K273" s="4" t="s">
        <v>626</v>
      </c>
      <c r="L273" s="33" t="s">
        <v>62</v>
      </c>
      <c r="M273" s="33" t="s">
        <v>63</v>
      </c>
      <c r="N273" s="3"/>
    </row>
    <row r="274" s="17" customFormat="1" ht="54" spans="1:14">
      <c r="A274" s="32"/>
      <c r="B274" s="33" t="s">
        <v>733</v>
      </c>
      <c r="C274" s="3" t="s">
        <v>18</v>
      </c>
      <c r="D274" s="3" t="s">
        <v>727</v>
      </c>
      <c r="E274" s="3" t="s">
        <v>20</v>
      </c>
      <c r="F274" s="33" t="s">
        <v>734</v>
      </c>
      <c r="G274" s="3" t="s">
        <v>22</v>
      </c>
      <c r="H274" s="3" t="s">
        <v>59</v>
      </c>
      <c r="I274" s="3" t="s">
        <v>348</v>
      </c>
      <c r="J274" s="4">
        <v>1.02</v>
      </c>
      <c r="K274" s="8" t="s">
        <v>349</v>
      </c>
      <c r="L274" s="33" t="s">
        <v>62</v>
      </c>
      <c r="M274" s="33" t="s">
        <v>63</v>
      </c>
      <c r="N274" s="3"/>
    </row>
    <row r="275" s="17" customFormat="1" ht="54" spans="1:14">
      <c r="A275" s="32"/>
      <c r="B275" s="3" t="s">
        <v>735</v>
      </c>
      <c r="C275" s="3" t="s">
        <v>18</v>
      </c>
      <c r="D275" s="3" t="s">
        <v>736</v>
      </c>
      <c r="E275" s="3" t="s">
        <v>20</v>
      </c>
      <c r="F275" s="3" t="s">
        <v>737</v>
      </c>
      <c r="G275" s="3" t="s">
        <v>22</v>
      </c>
      <c r="H275" s="3" t="s">
        <v>59</v>
      </c>
      <c r="I275" s="3" t="s">
        <v>239</v>
      </c>
      <c r="J275" s="4">
        <v>1.48</v>
      </c>
      <c r="K275" s="4" t="s">
        <v>240</v>
      </c>
      <c r="L275" s="33" t="s">
        <v>62</v>
      </c>
      <c r="M275" s="33" t="s">
        <v>63</v>
      </c>
      <c r="N275" s="3"/>
    </row>
    <row r="276" s="17" customFormat="1" ht="54" spans="1:14">
      <c r="A276" s="32"/>
      <c r="B276" s="3" t="s">
        <v>738</v>
      </c>
      <c r="C276" s="3" t="s">
        <v>18</v>
      </c>
      <c r="D276" s="3" t="s">
        <v>739</v>
      </c>
      <c r="E276" s="3" t="s">
        <v>20</v>
      </c>
      <c r="F276" s="3" t="s">
        <v>740</v>
      </c>
      <c r="G276" s="3" t="s">
        <v>22</v>
      </c>
      <c r="H276" s="3" t="s">
        <v>59</v>
      </c>
      <c r="I276" s="3" t="s">
        <v>270</v>
      </c>
      <c r="J276" s="4">
        <v>1.49</v>
      </c>
      <c r="K276" s="4" t="s">
        <v>271</v>
      </c>
      <c r="L276" s="33" t="s">
        <v>62</v>
      </c>
      <c r="M276" s="33" t="s">
        <v>63</v>
      </c>
      <c r="N276" s="3"/>
    </row>
    <row r="277" s="17" customFormat="1" ht="54" spans="1:14">
      <c r="A277" s="32"/>
      <c r="B277" s="5" t="s">
        <v>741</v>
      </c>
      <c r="C277" s="3" t="s">
        <v>18</v>
      </c>
      <c r="D277" s="3" t="s">
        <v>739</v>
      </c>
      <c r="E277" s="3" t="s">
        <v>20</v>
      </c>
      <c r="F277" s="10" t="s">
        <v>742</v>
      </c>
      <c r="G277" s="3" t="s">
        <v>22</v>
      </c>
      <c r="H277" s="3" t="s">
        <v>59</v>
      </c>
      <c r="I277" s="3" t="s">
        <v>270</v>
      </c>
      <c r="J277" s="5">
        <v>1.22</v>
      </c>
      <c r="K277" s="5" t="s">
        <v>271</v>
      </c>
      <c r="L277" s="33" t="s">
        <v>62</v>
      </c>
      <c r="M277" s="33" t="s">
        <v>63</v>
      </c>
      <c r="N277" s="3"/>
    </row>
    <row r="278" s="17" customFormat="1" ht="54" spans="1:14">
      <c r="A278" s="32"/>
      <c r="B278" s="5" t="s">
        <v>743</v>
      </c>
      <c r="C278" s="3" t="s">
        <v>18</v>
      </c>
      <c r="D278" s="3" t="s">
        <v>739</v>
      </c>
      <c r="E278" s="3" t="s">
        <v>20</v>
      </c>
      <c r="F278" s="3" t="s">
        <v>744</v>
      </c>
      <c r="G278" s="3" t="s">
        <v>22</v>
      </c>
      <c r="H278" s="3" t="s">
        <v>59</v>
      </c>
      <c r="I278" s="3" t="s">
        <v>289</v>
      </c>
      <c r="J278" s="4">
        <v>2.85</v>
      </c>
      <c r="K278" s="4" t="s">
        <v>290</v>
      </c>
      <c r="L278" s="33" t="s">
        <v>62</v>
      </c>
      <c r="M278" s="33" t="s">
        <v>63</v>
      </c>
      <c r="N278" s="3"/>
    </row>
    <row r="279" s="17" customFormat="1" ht="54" spans="1:14">
      <c r="A279" s="32"/>
      <c r="B279" s="5" t="s">
        <v>745</v>
      </c>
      <c r="C279" s="3" t="s">
        <v>18</v>
      </c>
      <c r="D279" s="3" t="s">
        <v>739</v>
      </c>
      <c r="E279" s="3" t="s">
        <v>20</v>
      </c>
      <c r="F279" s="3" t="s">
        <v>746</v>
      </c>
      <c r="G279" s="3" t="s">
        <v>22</v>
      </c>
      <c r="H279" s="3" t="s">
        <v>59</v>
      </c>
      <c r="I279" s="3" t="s">
        <v>314</v>
      </c>
      <c r="J279" s="4">
        <v>0.81</v>
      </c>
      <c r="K279" s="4" t="s">
        <v>315</v>
      </c>
      <c r="L279" s="33" t="s">
        <v>62</v>
      </c>
      <c r="M279" s="33" t="s">
        <v>63</v>
      </c>
      <c r="N279" s="3"/>
    </row>
    <row r="280" s="17" customFormat="1" ht="54" spans="1:14">
      <c r="A280" s="32"/>
      <c r="B280" s="5" t="s">
        <v>747</v>
      </c>
      <c r="C280" s="3" t="s">
        <v>18</v>
      </c>
      <c r="D280" s="3" t="s">
        <v>739</v>
      </c>
      <c r="E280" s="3" t="s">
        <v>20</v>
      </c>
      <c r="F280" s="3" t="s">
        <v>748</v>
      </c>
      <c r="G280" s="3" t="s">
        <v>22</v>
      </c>
      <c r="H280" s="3" t="s">
        <v>59</v>
      </c>
      <c r="I280" s="3" t="s">
        <v>428</v>
      </c>
      <c r="J280" s="4">
        <v>0.41</v>
      </c>
      <c r="K280" s="4" t="s">
        <v>429</v>
      </c>
      <c r="L280" s="33" t="s">
        <v>62</v>
      </c>
      <c r="M280" s="33" t="s">
        <v>63</v>
      </c>
      <c r="N280" s="3"/>
    </row>
    <row r="281" s="17" customFormat="1" ht="54" spans="1:14">
      <c r="A281" s="32"/>
      <c r="B281" s="5" t="s">
        <v>749</v>
      </c>
      <c r="C281" s="3" t="s">
        <v>18</v>
      </c>
      <c r="D281" s="3" t="s">
        <v>739</v>
      </c>
      <c r="E281" s="3" t="s">
        <v>20</v>
      </c>
      <c r="F281" s="3" t="s">
        <v>750</v>
      </c>
      <c r="G281" s="3" t="s">
        <v>22</v>
      </c>
      <c r="H281" s="3" t="s">
        <v>59</v>
      </c>
      <c r="I281" s="3" t="s">
        <v>348</v>
      </c>
      <c r="J281" s="4">
        <v>1.43</v>
      </c>
      <c r="K281" s="4" t="s">
        <v>349</v>
      </c>
      <c r="L281" s="33" t="s">
        <v>62</v>
      </c>
      <c r="M281" s="33" t="s">
        <v>63</v>
      </c>
      <c r="N281" s="3"/>
    </row>
    <row r="282" s="17" customFormat="1" ht="54" spans="1:14">
      <c r="A282" s="32"/>
      <c r="B282" s="5" t="s">
        <v>751</v>
      </c>
      <c r="C282" s="3" t="s">
        <v>18</v>
      </c>
      <c r="D282" s="3" t="s">
        <v>739</v>
      </c>
      <c r="E282" s="3" t="s">
        <v>20</v>
      </c>
      <c r="F282" s="3" t="s">
        <v>752</v>
      </c>
      <c r="G282" s="3" t="s">
        <v>22</v>
      </c>
      <c r="H282" s="3" t="s">
        <v>59</v>
      </c>
      <c r="I282" s="3" t="s">
        <v>314</v>
      </c>
      <c r="J282" s="4">
        <v>1</v>
      </c>
      <c r="K282" s="4" t="s">
        <v>315</v>
      </c>
      <c r="L282" s="33" t="s">
        <v>62</v>
      </c>
      <c r="M282" s="33" t="s">
        <v>63</v>
      </c>
      <c r="N282" s="3"/>
    </row>
    <row r="283" s="17" customFormat="1" ht="54" spans="1:14">
      <c r="A283" s="32"/>
      <c r="B283" s="5" t="s">
        <v>753</v>
      </c>
      <c r="C283" s="3" t="s">
        <v>18</v>
      </c>
      <c r="D283" s="3" t="s">
        <v>739</v>
      </c>
      <c r="E283" s="1" t="s">
        <v>20</v>
      </c>
      <c r="F283" s="33" t="s">
        <v>754</v>
      </c>
      <c r="G283" s="3" t="s">
        <v>22</v>
      </c>
      <c r="H283" s="3" t="s">
        <v>59</v>
      </c>
      <c r="I283" s="3" t="s">
        <v>320</v>
      </c>
      <c r="J283" s="8">
        <v>1.63</v>
      </c>
      <c r="K283" s="8" t="s">
        <v>321</v>
      </c>
      <c r="L283" s="33" t="s">
        <v>62</v>
      </c>
      <c r="M283" s="33" t="s">
        <v>63</v>
      </c>
      <c r="N283" s="3"/>
    </row>
    <row r="284" s="17" customFormat="1" ht="54" spans="1:14">
      <c r="A284" s="32"/>
      <c r="B284" s="5" t="s">
        <v>755</v>
      </c>
      <c r="C284" s="3" t="s">
        <v>18</v>
      </c>
      <c r="D284" s="3" t="s">
        <v>739</v>
      </c>
      <c r="E284" s="1" t="s">
        <v>20</v>
      </c>
      <c r="F284" s="3" t="s">
        <v>756</v>
      </c>
      <c r="G284" s="3" t="s">
        <v>22</v>
      </c>
      <c r="H284" s="3" t="s">
        <v>59</v>
      </c>
      <c r="I284" s="3" t="s">
        <v>216</v>
      </c>
      <c r="J284" s="5">
        <v>1.83</v>
      </c>
      <c r="K284" s="5" t="s">
        <v>217</v>
      </c>
      <c r="L284" s="33" t="s">
        <v>62</v>
      </c>
      <c r="M284" s="33" t="s">
        <v>63</v>
      </c>
      <c r="N284" s="3"/>
    </row>
    <row r="285" s="17" customFormat="1" ht="54" spans="1:14">
      <c r="A285" s="32"/>
      <c r="B285" s="5" t="s">
        <v>757</v>
      </c>
      <c r="C285" s="3" t="s">
        <v>18</v>
      </c>
      <c r="D285" s="3" t="s">
        <v>739</v>
      </c>
      <c r="E285" s="3" t="s">
        <v>20</v>
      </c>
      <c r="F285" s="3" t="s">
        <v>758</v>
      </c>
      <c r="G285" s="3" t="s">
        <v>22</v>
      </c>
      <c r="H285" s="3" t="s">
        <v>59</v>
      </c>
      <c r="I285" s="3" t="s">
        <v>320</v>
      </c>
      <c r="J285" s="4">
        <v>1.63</v>
      </c>
      <c r="K285" s="4" t="s">
        <v>321</v>
      </c>
      <c r="L285" s="33" t="s">
        <v>62</v>
      </c>
      <c r="M285" s="33" t="s">
        <v>63</v>
      </c>
      <c r="N285" s="3"/>
    </row>
    <row r="286" s="18" customFormat="1" ht="27" spans="1:14">
      <c r="A286" s="29"/>
      <c r="B286" s="1" t="s">
        <v>759</v>
      </c>
      <c r="C286" s="1" t="s">
        <v>760</v>
      </c>
      <c r="D286" s="1" t="s">
        <v>761</v>
      </c>
      <c r="E286" s="1" t="s">
        <v>20</v>
      </c>
      <c r="F286" s="1" t="s">
        <v>762</v>
      </c>
      <c r="G286" s="1" t="s">
        <v>22</v>
      </c>
      <c r="H286" s="1" t="s">
        <v>22</v>
      </c>
      <c r="I286" s="1" t="s">
        <v>763</v>
      </c>
      <c r="J286" s="1">
        <v>2095</v>
      </c>
      <c r="K286" s="1" t="s">
        <v>764</v>
      </c>
      <c r="L286" s="3" t="s">
        <v>765</v>
      </c>
      <c r="M286" s="3" t="s">
        <v>765</v>
      </c>
      <c r="N286" s="47"/>
    </row>
    <row r="287" s="17" customFormat="1" ht="67.5" spans="1:14">
      <c r="A287" s="29"/>
      <c r="B287" s="1" t="s">
        <v>766</v>
      </c>
      <c r="C287" s="1" t="s">
        <v>767</v>
      </c>
      <c r="D287" s="1" t="s">
        <v>767</v>
      </c>
      <c r="E287" s="1" t="s">
        <v>20</v>
      </c>
      <c r="F287" s="1" t="s">
        <v>762</v>
      </c>
      <c r="G287" s="3" t="s">
        <v>22</v>
      </c>
      <c r="H287" s="1" t="s">
        <v>22</v>
      </c>
      <c r="I287" s="1" t="s">
        <v>768</v>
      </c>
      <c r="J287" s="1">
        <v>800</v>
      </c>
      <c r="K287" s="4" t="s">
        <v>769</v>
      </c>
      <c r="L287" s="3" t="s">
        <v>770</v>
      </c>
      <c r="M287" s="1" t="s">
        <v>771</v>
      </c>
      <c r="N287" s="1"/>
    </row>
    <row r="288" s="17" customFormat="1" ht="108" spans="1:14">
      <c r="A288" s="29"/>
      <c r="B288" s="1" t="s">
        <v>772</v>
      </c>
      <c r="C288" s="1" t="s">
        <v>767</v>
      </c>
      <c r="D288" s="1" t="s">
        <v>767</v>
      </c>
      <c r="E288" s="1" t="s">
        <v>20</v>
      </c>
      <c r="F288" s="1" t="s">
        <v>762</v>
      </c>
      <c r="G288" s="3" t="s">
        <v>22</v>
      </c>
      <c r="H288" s="1" t="s">
        <v>22</v>
      </c>
      <c r="I288" s="1" t="s">
        <v>773</v>
      </c>
      <c r="J288" s="1">
        <v>3000</v>
      </c>
      <c r="K288" s="1" t="s">
        <v>774</v>
      </c>
      <c r="L288" s="1" t="s">
        <v>775</v>
      </c>
      <c r="M288" s="1" t="s">
        <v>775</v>
      </c>
      <c r="N288" s="1"/>
    </row>
    <row r="289" s="19" customFormat="1" ht="40.5" spans="1:14">
      <c r="A289" s="29"/>
      <c r="B289" s="1" t="s">
        <v>776</v>
      </c>
      <c r="C289" s="1" t="s">
        <v>777</v>
      </c>
      <c r="D289" s="1" t="s">
        <v>777</v>
      </c>
      <c r="E289" s="5" t="s">
        <v>20</v>
      </c>
      <c r="F289" s="1" t="s">
        <v>762</v>
      </c>
      <c r="G289" s="1" t="s">
        <v>22</v>
      </c>
      <c r="H289" s="1" t="s">
        <v>22</v>
      </c>
      <c r="I289" s="1" t="s">
        <v>778</v>
      </c>
      <c r="J289" s="1">
        <v>1300</v>
      </c>
      <c r="K289" s="1" t="s">
        <v>779</v>
      </c>
      <c r="L289" s="3" t="s">
        <v>780</v>
      </c>
      <c r="M289" s="3" t="s">
        <v>781</v>
      </c>
      <c r="N289" s="47"/>
    </row>
    <row r="290" s="18" customFormat="1" ht="40.5" spans="1:14">
      <c r="A290" s="29"/>
      <c r="B290" s="1" t="s">
        <v>782</v>
      </c>
      <c r="C290" s="1" t="s">
        <v>760</v>
      </c>
      <c r="D290" s="1" t="s">
        <v>760</v>
      </c>
      <c r="E290" s="1" t="s">
        <v>20</v>
      </c>
      <c r="F290" s="1" t="s">
        <v>762</v>
      </c>
      <c r="G290" s="1" t="s">
        <v>22</v>
      </c>
      <c r="H290" s="1" t="s">
        <v>22</v>
      </c>
      <c r="I290" s="1" t="s">
        <v>783</v>
      </c>
      <c r="J290" s="1">
        <v>2000</v>
      </c>
      <c r="K290" s="1">
        <v>5000</v>
      </c>
      <c r="L290" s="1" t="s">
        <v>784</v>
      </c>
      <c r="M290" s="1" t="s">
        <v>785</v>
      </c>
      <c r="N290" s="47"/>
    </row>
    <row r="291" s="19" customFormat="1" ht="40.5" spans="1:14">
      <c r="A291" s="29"/>
      <c r="B291" s="1" t="s">
        <v>786</v>
      </c>
      <c r="C291" s="1" t="s">
        <v>760</v>
      </c>
      <c r="D291" s="1" t="s">
        <v>760</v>
      </c>
      <c r="E291" s="1" t="s">
        <v>20</v>
      </c>
      <c r="F291" s="1" t="s">
        <v>762</v>
      </c>
      <c r="G291" s="1" t="s">
        <v>787</v>
      </c>
      <c r="H291" s="1" t="s">
        <v>22</v>
      </c>
      <c r="I291" s="1" t="s">
        <v>788</v>
      </c>
      <c r="J291" s="1">
        <v>40</v>
      </c>
      <c r="K291" s="1" t="s">
        <v>789</v>
      </c>
      <c r="L291" s="1" t="s">
        <v>790</v>
      </c>
      <c r="M291" s="1" t="s">
        <v>791</v>
      </c>
      <c r="N291" s="47"/>
    </row>
    <row r="292" s="18" customFormat="1" ht="67.5" spans="1:14">
      <c r="A292" s="29"/>
      <c r="B292" s="1" t="s">
        <v>792</v>
      </c>
      <c r="C292" s="1" t="s">
        <v>760</v>
      </c>
      <c r="D292" s="1" t="s">
        <v>761</v>
      </c>
      <c r="E292" s="1" t="s">
        <v>20</v>
      </c>
      <c r="F292" s="1" t="s">
        <v>762</v>
      </c>
      <c r="G292" s="1" t="s">
        <v>22</v>
      </c>
      <c r="H292" s="1" t="s">
        <v>22</v>
      </c>
      <c r="I292" s="1" t="s">
        <v>793</v>
      </c>
      <c r="J292" s="1">
        <v>400</v>
      </c>
      <c r="K292" s="1" t="s">
        <v>794</v>
      </c>
      <c r="L292" s="1" t="s">
        <v>795</v>
      </c>
      <c r="M292" s="1" t="s">
        <v>796</v>
      </c>
      <c r="N292" s="47"/>
    </row>
    <row r="293" s="19" customFormat="1" ht="67.5" spans="1:14">
      <c r="A293" s="29"/>
      <c r="B293" s="1" t="s">
        <v>797</v>
      </c>
      <c r="C293" s="1" t="s">
        <v>760</v>
      </c>
      <c r="D293" s="1" t="s">
        <v>760</v>
      </c>
      <c r="E293" s="5" t="s">
        <v>20</v>
      </c>
      <c r="F293" s="1" t="s">
        <v>762</v>
      </c>
      <c r="G293" s="1" t="s">
        <v>22</v>
      </c>
      <c r="H293" s="1" t="s">
        <v>22</v>
      </c>
      <c r="I293" s="1" t="s">
        <v>798</v>
      </c>
      <c r="J293" s="1">
        <v>120</v>
      </c>
      <c r="K293" s="1" t="s">
        <v>799</v>
      </c>
      <c r="L293" s="1" t="s">
        <v>800</v>
      </c>
      <c r="M293" s="3" t="s">
        <v>801</v>
      </c>
      <c r="N293" s="47"/>
    </row>
    <row r="294" s="19" customFormat="1" ht="54" spans="1:14">
      <c r="A294" s="29"/>
      <c r="B294" s="1" t="s">
        <v>802</v>
      </c>
      <c r="C294" s="1" t="s">
        <v>760</v>
      </c>
      <c r="D294" s="1" t="s">
        <v>760</v>
      </c>
      <c r="E294" s="5" t="s">
        <v>20</v>
      </c>
      <c r="F294" s="1" t="s">
        <v>762</v>
      </c>
      <c r="G294" s="1" t="s">
        <v>22</v>
      </c>
      <c r="H294" s="1" t="s">
        <v>22</v>
      </c>
      <c r="I294" s="1" t="s">
        <v>803</v>
      </c>
      <c r="J294" s="1">
        <v>80</v>
      </c>
      <c r="K294" s="1" t="s">
        <v>804</v>
      </c>
      <c r="L294" s="1" t="s">
        <v>805</v>
      </c>
      <c r="M294" s="1" t="s">
        <v>806</v>
      </c>
      <c r="N294" s="47"/>
    </row>
    <row r="295" s="19" customFormat="1" ht="54" spans="1:14">
      <c r="A295" s="29"/>
      <c r="B295" s="1" t="s">
        <v>807</v>
      </c>
      <c r="C295" s="1" t="s">
        <v>760</v>
      </c>
      <c r="D295" s="1" t="s">
        <v>760</v>
      </c>
      <c r="E295" s="5" t="s">
        <v>20</v>
      </c>
      <c r="F295" s="1" t="s">
        <v>762</v>
      </c>
      <c r="G295" s="1" t="s">
        <v>22</v>
      </c>
      <c r="H295" s="1" t="s">
        <v>808</v>
      </c>
      <c r="I295" s="1" t="s">
        <v>809</v>
      </c>
      <c r="J295" s="1">
        <v>375</v>
      </c>
      <c r="K295" s="1" t="s">
        <v>810</v>
      </c>
      <c r="L295" s="1" t="s">
        <v>811</v>
      </c>
      <c r="M295" s="1" t="s">
        <v>812</v>
      </c>
      <c r="N295" s="47"/>
    </row>
    <row r="296" s="19" customFormat="1" ht="40.5" spans="1:14">
      <c r="A296" s="29"/>
      <c r="B296" s="1" t="s">
        <v>813</v>
      </c>
      <c r="C296" s="1" t="s">
        <v>760</v>
      </c>
      <c r="D296" s="1" t="s">
        <v>760</v>
      </c>
      <c r="E296" s="5" t="s">
        <v>20</v>
      </c>
      <c r="F296" s="1" t="s">
        <v>762</v>
      </c>
      <c r="G296" s="1" t="s">
        <v>22</v>
      </c>
      <c r="H296" s="1" t="s">
        <v>814</v>
      </c>
      <c r="I296" s="1" t="s">
        <v>815</v>
      </c>
      <c r="J296" s="1">
        <v>660</v>
      </c>
      <c r="K296" s="1" t="s">
        <v>816</v>
      </c>
      <c r="L296" s="1" t="s">
        <v>817</v>
      </c>
      <c r="M296" s="1" t="s">
        <v>818</v>
      </c>
      <c r="N296" s="47"/>
    </row>
    <row r="297" s="19" customFormat="1" ht="54" spans="1:14">
      <c r="A297" s="29"/>
      <c r="B297" s="1" t="s">
        <v>819</v>
      </c>
      <c r="C297" s="1" t="s">
        <v>760</v>
      </c>
      <c r="D297" s="1" t="s">
        <v>760</v>
      </c>
      <c r="E297" s="1" t="s">
        <v>20</v>
      </c>
      <c r="F297" s="1" t="s">
        <v>762</v>
      </c>
      <c r="G297" s="1" t="s">
        <v>22</v>
      </c>
      <c r="H297" s="1" t="s">
        <v>22</v>
      </c>
      <c r="I297" s="1" t="s">
        <v>820</v>
      </c>
      <c r="J297" s="1">
        <v>500</v>
      </c>
      <c r="K297" s="1" t="s">
        <v>816</v>
      </c>
      <c r="L297" s="1" t="s">
        <v>821</v>
      </c>
      <c r="M297" s="1" t="s">
        <v>822</v>
      </c>
      <c r="N297" s="47"/>
    </row>
    <row r="298" s="19" customFormat="1" ht="40.5" spans="1:14">
      <c r="A298" s="29"/>
      <c r="B298" s="1" t="s">
        <v>823</v>
      </c>
      <c r="C298" s="1" t="s">
        <v>760</v>
      </c>
      <c r="D298" s="1" t="s">
        <v>760</v>
      </c>
      <c r="E298" s="1" t="s">
        <v>20</v>
      </c>
      <c r="F298" s="1" t="s">
        <v>762</v>
      </c>
      <c r="G298" s="1" t="s">
        <v>22</v>
      </c>
      <c r="H298" s="1" t="s">
        <v>22</v>
      </c>
      <c r="I298" s="1" t="s">
        <v>824</v>
      </c>
      <c r="J298" s="1">
        <v>60</v>
      </c>
      <c r="K298" s="1">
        <v>100</v>
      </c>
      <c r="L298" s="1" t="s">
        <v>825</v>
      </c>
      <c r="M298" s="1" t="s">
        <v>826</v>
      </c>
      <c r="N298" s="47"/>
    </row>
    <row r="299" s="17" customFormat="1" ht="94.5" spans="1:14">
      <c r="A299" s="29"/>
      <c r="B299" s="5" t="s">
        <v>827</v>
      </c>
      <c r="C299" s="3" t="s">
        <v>828</v>
      </c>
      <c r="D299" s="3" t="s">
        <v>828</v>
      </c>
      <c r="E299" s="3" t="s">
        <v>20</v>
      </c>
      <c r="F299" s="3" t="s">
        <v>762</v>
      </c>
      <c r="G299" s="3" t="s">
        <v>22</v>
      </c>
      <c r="H299" s="1" t="s">
        <v>22</v>
      </c>
      <c r="I299" s="3" t="s">
        <v>829</v>
      </c>
      <c r="J299" s="3">
        <v>30</v>
      </c>
      <c r="K299" s="4" t="s">
        <v>810</v>
      </c>
      <c r="L299" s="33" t="s">
        <v>830</v>
      </c>
      <c r="M299" s="33" t="s">
        <v>831</v>
      </c>
      <c r="N299" s="3"/>
    </row>
    <row r="300" s="17" customFormat="1" ht="13.5" spans="1:14">
      <c r="A300" s="48" t="s">
        <v>832</v>
      </c>
      <c r="B300" s="3"/>
      <c r="C300" s="3"/>
      <c r="D300" s="3"/>
      <c r="E300" s="3"/>
      <c r="F300" s="3"/>
      <c r="G300" s="3"/>
      <c r="H300" s="3"/>
      <c r="I300" s="3"/>
      <c r="J300" s="3"/>
      <c r="K300" s="3"/>
      <c r="L300" s="34"/>
      <c r="M300" s="34"/>
      <c r="N300" s="3"/>
    </row>
    <row r="301" s="17" customFormat="1" ht="67.5" spans="1:14">
      <c r="A301" s="29"/>
      <c r="B301" s="3" t="s">
        <v>833</v>
      </c>
      <c r="C301" s="1" t="s">
        <v>834</v>
      </c>
      <c r="D301" s="1" t="s">
        <v>834</v>
      </c>
      <c r="E301" s="1" t="s">
        <v>20</v>
      </c>
      <c r="F301" s="1" t="s">
        <v>762</v>
      </c>
      <c r="G301" s="3" t="s">
        <v>22</v>
      </c>
      <c r="H301" s="1" t="s">
        <v>22</v>
      </c>
      <c r="I301" s="4" t="s">
        <v>835</v>
      </c>
      <c r="J301" s="4">
        <v>3685</v>
      </c>
      <c r="K301" s="1" t="s">
        <v>836</v>
      </c>
      <c r="L301" s="1" t="s">
        <v>837</v>
      </c>
      <c r="M301" s="1" t="s">
        <v>838</v>
      </c>
      <c r="N301" s="1"/>
    </row>
    <row r="302" s="17" customFormat="1" ht="81" spans="1:14">
      <c r="A302" s="29"/>
      <c r="B302" s="3" t="s">
        <v>839</v>
      </c>
      <c r="C302" s="1" t="s">
        <v>834</v>
      </c>
      <c r="D302" s="1" t="s">
        <v>834</v>
      </c>
      <c r="E302" s="1" t="s">
        <v>20</v>
      </c>
      <c r="F302" s="1" t="s">
        <v>762</v>
      </c>
      <c r="G302" s="3" t="s">
        <v>22</v>
      </c>
      <c r="H302" s="1" t="s">
        <v>22</v>
      </c>
      <c r="I302" s="3" t="s">
        <v>840</v>
      </c>
      <c r="J302" s="4">
        <v>500</v>
      </c>
      <c r="K302" s="1" t="s">
        <v>794</v>
      </c>
      <c r="L302" s="1" t="s">
        <v>841</v>
      </c>
      <c r="M302" s="1" t="s">
        <v>842</v>
      </c>
      <c r="N302" s="4"/>
    </row>
    <row r="303" s="17" customFormat="1" ht="13.5" spans="1:14">
      <c r="A303" s="48" t="s">
        <v>843</v>
      </c>
      <c r="B303" s="3"/>
      <c r="C303" s="3"/>
      <c r="D303" s="3"/>
      <c r="E303" s="3"/>
      <c r="F303" s="3"/>
      <c r="G303" s="3"/>
      <c r="H303" s="3"/>
      <c r="I303" s="3"/>
      <c r="J303" s="3"/>
      <c r="K303" s="3"/>
      <c r="L303" s="34"/>
      <c r="M303" s="34"/>
      <c r="N303" s="3"/>
    </row>
    <row r="304" s="19" customFormat="1" ht="81" spans="1:14">
      <c r="A304" s="29"/>
      <c r="B304" s="1" t="s">
        <v>844</v>
      </c>
      <c r="C304" s="1" t="s">
        <v>760</v>
      </c>
      <c r="D304" s="1" t="s">
        <v>760</v>
      </c>
      <c r="E304" s="1" t="s">
        <v>20</v>
      </c>
      <c r="F304" s="1" t="s">
        <v>762</v>
      </c>
      <c r="G304" s="1" t="s">
        <v>22</v>
      </c>
      <c r="H304" s="1" t="s">
        <v>22</v>
      </c>
      <c r="I304" s="1" t="s">
        <v>845</v>
      </c>
      <c r="J304" s="1">
        <v>5000</v>
      </c>
      <c r="K304" s="1" t="s">
        <v>816</v>
      </c>
      <c r="L304" s="3" t="s">
        <v>846</v>
      </c>
      <c r="M304" s="3" t="s">
        <v>847</v>
      </c>
      <c r="N304" s="47"/>
    </row>
    <row r="305" s="17" customFormat="1" ht="40.5" spans="1:14">
      <c r="A305" s="29"/>
      <c r="B305" s="1" t="s">
        <v>848</v>
      </c>
      <c r="C305" s="3" t="s">
        <v>849</v>
      </c>
      <c r="D305" s="3" t="s">
        <v>849</v>
      </c>
      <c r="E305" s="3" t="s">
        <v>20</v>
      </c>
      <c r="F305" s="1" t="s">
        <v>737</v>
      </c>
      <c r="G305" s="3" t="s">
        <v>22</v>
      </c>
      <c r="H305" s="1" t="s">
        <v>22</v>
      </c>
      <c r="I305" s="1" t="s">
        <v>850</v>
      </c>
      <c r="J305" s="1">
        <v>6.11</v>
      </c>
      <c r="K305" s="3" t="s">
        <v>851</v>
      </c>
      <c r="L305" s="1" t="s">
        <v>852</v>
      </c>
      <c r="M305" s="34" t="s">
        <v>853</v>
      </c>
      <c r="N305" s="49"/>
    </row>
    <row r="306" s="17" customFormat="1" ht="40.5" spans="1:14">
      <c r="A306" s="29"/>
      <c r="B306" s="5" t="s">
        <v>854</v>
      </c>
      <c r="C306" s="3" t="s">
        <v>849</v>
      </c>
      <c r="D306" s="3" t="s">
        <v>849</v>
      </c>
      <c r="E306" s="3" t="s">
        <v>20</v>
      </c>
      <c r="F306" s="5" t="s">
        <v>737</v>
      </c>
      <c r="G306" s="3" t="s">
        <v>22</v>
      </c>
      <c r="H306" s="1" t="s">
        <v>22</v>
      </c>
      <c r="I306" s="1" t="s">
        <v>855</v>
      </c>
      <c r="J306" s="1">
        <v>3.05</v>
      </c>
      <c r="K306" s="3" t="s">
        <v>851</v>
      </c>
      <c r="L306" s="5" t="s">
        <v>856</v>
      </c>
      <c r="M306" s="34" t="s">
        <v>853</v>
      </c>
      <c r="N306" s="49"/>
    </row>
    <row r="307" s="17" customFormat="1" ht="40.5" spans="1:14">
      <c r="A307" s="29"/>
      <c r="B307" s="5" t="s">
        <v>857</v>
      </c>
      <c r="C307" s="3" t="s">
        <v>849</v>
      </c>
      <c r="D307" s="3" t="s">
        <v>849</v>
      </c>
      <c r="E307" s="3" t="s">
        <v>20</v>
      </c>
      <c r="F307" s="5" t="s">
        <v>737</v>
      </c>
      <c r="G307" s="3" t="s">
        <v>22</v>
      </c>
      <c r="H307" s="1" t="s">
        <v>22</v>
      </c>
      <c r="I307" s="1" t="s">
        <v>858</v>
      </c>
      <c r="J307" s="1">
        <v>79.6</v>
      </c>
      <c r="K307" s="3" t="s">
        <v>851</v>
      </c>
      <c r="L307" s="5" t="s">
        <v>859</v>
      </c>
      <c r="M307" s="34" t="s">
        <v>853</v>
      </c>
      <c r="N307" s="49"/>
    </row>
    <row r="308" s="17" customFormat="1" ht="40.5" spans="1:14">
      <c r="A308" s="29"/>
      <c r="B308" s="5" t="s">
        <v>860</v>
      </c>
      <c r="C308" s="3" t="s">
        <v>849</v>
      </c>
      <c r="D308" s="3" t="s">
        <v>849</v>
      </c>
      <c r="E308" s="3" t="s">
        <v>20</v>
      </c>
      <c r="F308" s="5" t="s">
        <v>737</v>
      </c>
      <c r="G308" s="3" t="s">
        <v>22</v>
      </c>
      <c r="H308" s="1" t="s">
        <v>22</v>
      </c>
      <c r="I308" s="1" t="s">
        <v>861</v>
      </c>
      <c r="J308" s="1">
        <v>41.42</v>
      </c>
      <c r="K308" s="3" t="s">
        <v>851</v>
      </c>
      <c r="L308" s="5" t="s">
        <v>862</v>
      </c>
      <c r="M308" s="34" t="s">
        <v>853</v>
      </c>
      <c r="N308" s="49"/>
    </row>
    <row r="309" s="17" customFormat="1" ht="40.5" spans="1:14">
      <c r="A309" s="29"/>
      <c r="B309" s="5" t="s">
        <v>863</v>
      </c>
      <c r="C309" s="3" t="s">
        <v>849</v>
      </c>
      <c r="D309" s="3" t="s">
        <v>849</v>
      </c>
      <c r="E309" s="3" t="s">
        <v>20</v>
      </c>
      <c r="F309" s="5" t="s">
        <v>864</v>
      </c>
      <c r="G309" s="3" t="s">
        <v>22</v>
      </c>
      <c r="H309" s="1" t="s">
        <v>22</v>
      </c>
      <c r="I309" s="1" t="s">
        <v>865</v>
      </c>
      <c r="J309" s="1">
        <v>17.58</v>
      </c>
      <c r="K309" s="1" t="s">
        <v>866</v>
      </c>
      <c r="L309" s="5" t="s">
        <v>867</v>
      </c>
      <c r="M309" s="34" t="s">
        <v>853</v>
      </c>
      <c r="N309" s="49"/>
    </row>
    <row r="310" s="17" customFormat="1" ht="40.5" spans="1:14">
      <c r="A310" s="29"/>
      <c r="B310" s="5" t="s">
        <v>868</v>
      </c>
      <c r="C310" s="3" t="s">
        <v>849</v>
      </c>
      <c r="D310" s="3" t="s">
        <v>849</v>
      </c>
      <c r="E310" s="3" t="s">
        <v>20</v>
      </c>
      <c r="F310" s="5" t="s">
        <v>535</v>
      </c>
      <c r="G310" s="3" t="s">
        <v>22</v>
      </c>
      <c r="H310" s="1" t="s">
        <v>22</v>
      </c>
      <c r="I310" s="1" t="s">
        <v>869</v>
      </c>
      <c r="J310" s="1">
        <v>8.98</v>
      </c>
      <c r="K310" s="5" t="s">
        <v>870</v>
      </c>
      <c r="L310" s="5" t="s">
        <v>871</v>
      </c>
      <c r="M310" s="34" t="s">
        <v>853</v>
      </c>
      <c r="N310" s="49"/>
    </row>
    <row r="311" s="17" customFormat="1" ht="40.5" spans="1:14">
      <c r="A311" s="29"/>
      <c r="B311" s="5" t="s">
        <v>872</v>
      </c>
      <c r="C311" s="3" t="s">
        <v>849</v>
      </c>
      <c r="D311" s="3" t="s">
        <v>849</v>
      </c>
      <c r="E311" s="3" t="s">
        <v>20</v>
      </c>
      <c r="F311" s="5" t="s">
        <v>533</v>
      </c>
      <c r="G311" s="3" t="s">
        <v>22</v>
      </c>
      <c r="H311" s="1" t="s">
        <v>22</v>
      </c>
      <c r="I311" s="1" t="s">
        <v>873</v>
      </c>
      <c r="J311" s="1">
        <v>4.93</v>
      </c>
      <c r="K311" s="5" t="s">
        <v>874</v>
      </c>
      <c r="L311" s="5" t="s">
        <v>875</v>
      </c>
      <c r="M311" s="34" t="s">
        <v>853</v>
      </c>
      <c r="N311" s="49"/>
    </row>
    <row r="312" s="17" customFormat="1" ht="40.5" spans="1:14">
      <c r="A312" s="29"/>
      <c r="B312" s="5" t="s">
        <v>876</v>
      </c>
      <c r="C312" s="3" t="s">
        <v>849</v>
      </c>
      <c r="D312" s="3" t="s">
        <v>849</v>
      </c>
      <c r="E312" s="3" t="s">
        <v>20</v>
      </c>
      <c r="F312" s="5" t="s">
        <v>533</v>
      </c>
      <c r="G312" s="3" t="s">
        <v>22</v>
      </c>
      <c r="H312" s="1" t="s">
        <v>22</v>
      </c>
      <c r="I312" s="1" t="s">
        <v>877</v>
      </c>
      <c r="J312" s="1">
        <v>6.88</v>
      </c>
      <c r="K312" s="5" t="s">
        <v>874</v>
      </c>
      <c r="L312" s="5" t="s">
        <v>878</v>
      </c>
      <c r="M312" s="34" t="s">
        <v>853</v>
      </c>
      <c r="N312" s="49"/>
    </row>
    <row r="313" s="17" customFormat="1" ht="40.5" spans="1:14">
      <c r="A313" s="29"/>
      <c r="B313" s="5" t="s">
        <v>879</v>
      </c>
      <c r="C313" s="3" t="s">
        <v>849</v>
      </c>
      <c r="D313" s="3" t="s">
        <v>849</v>
      </c>
      <c r="E313" s="3" t="s">
        <v>20</v>
      </c>
      <c r="F313" s="5" t="s">
        <v>533</v>
      </c>
      <c r="G313" s="3" t="s">
        <v>22</v>
      </c>
      <c r="H313" s="1" t="s">
        <v>22</v>
      </c>
      <c r="I313" s="1" t="s">
        <v>880</v>
      </c>
      <c r="J313" s="1">
        <v>6.93</v>
      </c>
      <c r="K313" s="5" t="s">
        <v>874</v>
      </c>
      <c r="L313" s="5" t="s">
        <v>881</v>
      </c>
      <c r="M313" s="34" t="s">
        <v>853</v>
      </c>
      <c r="N313" s="49"/>
    </row>
    <row r="314" s="17" customFormat="1" ht="40.5" spans="1:14">
      <c r="A314" s="29"/>
      <c r="B314" s="5" t="s">
        <v>882</v>
      </c>
      <c r="C314" s="3" t="s">
        <v>849</v>
      </c>
      <c r="D314" s="3" t="s">
        <v>849</v>
      </c>
      <c r="E314" s="3" t="s">
        <v>20</v>
      </c>
      <c r="F314" s="5" t="s">
        <v>533</v>
      </c>
      <c r="G314" s="3" t="s">
        <v>22</v>
      </c>
      <c r="H314" s="1" t="s">
        <v>22</v>
      </c>
      <c r="I314" s="1" t="s">
        <v>880</v>
      </c>
      <c r="J314" s="1">
        <v>6.9</v>
      </c>
      <c r="K314" s="5" t="s">
        <v>874</v>
      </c>
      <c r="L314" s="5" t="s">
        <v>881</v>
      </c>
      <c r="M314" s="34" t="s">
        <v>853</v>
      </c>
      <c r="N314" s="49"/>
    </row>
    <row r="315" s="17" customFormat="1" ht="40.5" spans="1:14">
      <c r="A315" s="29"/>
      <c r="B315" s="5" t="s">
        <v>883</v>
      </c>
      <c r="C315" s="3" t="s">
        <v>849</v>
      </c>
      <c r="D315" s="3" t="s">
        <v>849</v>
      </c>
      <c r="E315" s="3" t="s">
        <v>20</v>
      </c>
      <c r="F315" s="5" t="s">
        <v>533</v>
      </c>
      <c r="G315" s="3" t="s">
        <v>22</v>
      </c>
      <c r="H315" s="1" t="s">
        <v>22</v>
      </c>
      <c r="I315" s="1" t="s">
        <v>884</v>
      </c>
      <c r="J315" s="1">
        <v>6.98</v>
      </c>
      <c r="K315" s="5" t="s">
        <v>874</v>
      </c>
      <c r="L315" s="5" t="s">
        <v>885</v>
      </c>
      <c r="M315" s="34" t="s">
        <v>853</v>
      </c>
      <c r="N315" s="49"/>
    </row>
    <row r="316" s="17" customFormat="1" ht="40.5" spans="1:14">
      <c r="A316" s="29"/>
      <c r="B316" s="5" t="s">
        <v>886</v>
      </c>
      <c r="C316" s="3" t="s">
        <v>849</v>
      </c>
      <c r="D316" s="3" t="s">
        <v>849</v>
      </c>
      <c r="E316" s="3" t="s">
        <v>20</v>
      </c>
      <c r="F316" s="5" t="s">
        <v>533</v>
      </c>
      <c r="G316" s="3" t="s">
        <v>22</v>
      </c>
      <c r="H316" s="1" t="s">
        <v>22</v>
      </c>
      <c r="I316" s="1" t="s">
        <v>887</v>
      </c>
      <c r="J316" s="1">
        <v>7.01</v>
      </c>
      <c r="K316" s="5" t="s">
        <v>874</v>
      </c>
      <c r="L316" s="5" t="s">
        <v>888</v>
      </c>
      <c r="M316" s="34" t="s">
        <v>853</v>
      </c>
      <c r="N316" s="49"/>
    </row>
    <row r="317" s="17" customFormat="1" ht="40.5" spans="1:14">
      <c r="A317" s="29"/>
      <c r="B317" s="5" t="s">
        <v>889</v>
      </c>
      <c r="C317" s="3" t="s">
        <v>849</v>
      </c>
      <c r="D317" s="3" t="s">
        <v>849</v>
      </c>
      <c r="E317" s="3" t="s">
        <v>20</v>
      </c>
      <c r="F317" s="5" t="s">
        <v>533</v>
      </c>
      <c r="G317" s="3" t="s">
        <v>22</v>
      </c>
      <c r="H317" s="1" t="s">
        <v>22</v>
      </c>
      <c r="I317" s="1" t="s">
        <v>884</v>
      </c>
      <c r="J317" s="1">
        <v>6.98</v>
      </c>
      <c r="K317" s="5" t="s">
        <v>874</v>
      </c>
      <c r="L317" s="5" t="s">
        <v>885</v>
      </c>
      <c r="M317" s="34" t="s">
        <v>853</v>
      </c>
      <c r="N317" s="49"/>
    </row>
    <row r="318" s="17" customFormat="1" ht="40.5" spans="1:14">
      <c r="A318" s="29"/>
      <c r="B318" s="5" t="s">
        <v>890</v>
      </c>
      <c r="C318" s="3" t="s">
        <v>849</v>
      </c>
      <c r="D318" s="3" t="s">
        <v>849</v>
      </c>
      <c r="E318" s="3" t="s">
        <v>20</v>
      </c>
      <c r="F318" s="5" t="s">
        <v>533</v>
      </c>
      <c r="G318" s="3" t="s">
        <v>22</v>
      </c>
      <c r="H318" s="1" t="s">
        <v>22</v>
      </c>
      <c r="I318" s="1" t="s">
        <v>887</v>
      </c>
      <c r="J318" s="1">
        <v>7.01</v>
      </c>
      <c r="K318" s="5" t="s">
        <v>874</v>
      </c>
      <c r="L318" s="5" t="s">
        <v>888</v>
      </c>
      <c r="M318" s="34" t="s">
        <v>853</v>
      </c>
      <c r="N318" s="49"/>
    </row>
    <row r="319" s="17" customFormat="1" ht="40.5" spans="1:14">
      <c r="A319" s="29"/>
      <c r="B319" s="5" t="s">
        <v>891</v>
      </c>
      <c r="C319" s="3" t="s">
        <v>849</v>
      </c>
      <c r="D319" s="3" t="s">
        <v>849</v>
      </c>
      <c r="E319" s="3" t="s">
        <v>20</v>
      </c>
      <c r="F319" s="5" t="s">
        <v>97</v>
      </c>
      <c r="G319" s="3" t="s">
        <v>22</v>
      </c>
      <c r="H319" s="1" t="s">
        <v>22</v>
      </c>
      <c r="I319" s="1" t="s">
        <v>892</v>
      </c>
      <c r="J319" s="1">
        <v>8.28</v>
      </c>
      <c r="K319" s="5" t="s">
        <v>893</v>
      </c>
      <c r="L319" s="5" t="s">
        <v>894</v>
      </c>
      <c r="M319" s="34" t="s">
        <v>853</v>
      </c>
      <c r="N319" s="49"/>
    </row>
    <row r="320" s="17" customFormat="1" ht="40.5" spans="1:14">
      <c r="A320" s="29"/>
      <c r="B320" s="5" t="s">
        <v>895</v>
      </c>
      <c r="C320" s="3" t="s">
        <v>849</v>
      </c>
      <c r="D320" s="3" t="s">
        <v>849</v>
      </c>
      <c r="E320" s="3" t="s">
        <v>20</v>
      </c>
      <c r="F320" s="5" t="s">
        <v>97</v>
      </c>
      <c r="G320" s="3" t="s">
        <v>22</v>
      </c>
      <c r="H320" s="1" t="s">
        <v>22</v>
      </c>
      <c r="I320" s="1" t="s">
        <v>896</v>
      </c>
      <c r="J320" s="1">
        <v>6.31</v>
      </c>
      <c r="K320" s="5" t="s">
        <v>893</v>
      </c>
      <c r="L320" s="5" t="s">
        <v>897</v>
      </c>
      <c r="M320" s="34" t="s">
        <v>853</v>
      </c>
      <c r="N320" s="49"/>
    </row>
    <row r="321" s="17" customFormat="1" ht="40.5" spans="1:14">
      <c r="A321" s="29"/>
      <c r="B321" s="5" t="s">
        <v>898</v>
      </c>
      <c r="C321" s="3" t="s">
        <v>849</v>
      </c>
      <c r="D321" s="3" t="s">
        <v>849</v>
      </c>
      <c r="E321" s="3" t="s">
        <v>20</v>
      </c>
      <c r="F321" s="5" t="s">
        <v>97</v>
      </c>
      <c r="G321" s="3" t="s">
        <v>22</v>
      </c>
      <c r="H321" s="1" t="s">
        <v>22</v>
      </c>
      <c r="I321" s="1" t="s">
        <v>899</v>
      </c>
      <c r="J321" s="1">
        <v>6.96</v>
      </c>
      <c r="K321" s="5" t="s">
        <v>893</v>
      </c>
      <c r="L321" s="5" t="s">
        <v>900</v>
      </c>
      <c r="M321" s="34" t="s">
        <v>853</v>
      </c>
      <c r="N321" s="49"/>
    </row>
    <row r="322" s="17" customFormat="1" ht="40.5" spans="1:14">
      <c r="A322" s="29"/>
      <c r="B322" s="5" t="s">
        <v>901</v>
      </c>
      <c r="C322" s="3" t="s">
        <v>849</v>
      </c>
      <c r="D322" s="3" t="s">
        <v>849</v>
      </c>
      <c r="E322" s="3" t="s">
        <v>20</v>
      </c>
      <c r="F322" s="5" t="s">
        <v>97</v>
      </c>
      <c r="G322" s="3" t="s">
        <v>22</v>
      </c>
      <c r="H322" s="1" t="s">
        <v>22</v>
      </c>
      <c r="I322" s="1" t="s">
        <v>902</v>
      </c>
      <c r="J322" s="1">
        <v>4.41</v>
      </c>
      <c r="K322" s="5" t="s">
        <v>893</v>
      </c>
      <c r="L322" s="5" t="s">
        <v>903</v>
      </c>
      <c r="M322" s="34" t="s">
        <v>853</v>
      </c>
      <c r="N322" s="49"/>
    </row>
    <row r="323" s="17" customFormat="1" ht="40.5" spans="1:14">
      <c r="A323" s="29"/>
      <c r="B323" s="5" t="s">
        <v>904</v>
      </c>
      <c r="C323" s="3" t="s">
        <v>849</v>
      </c>
      <c r="D323" s="3" t="s">
        <v>849</v>
      </c>
      <c r="E323" s="3" t="s">
        <v>20</v>
      </c>
      <c r="F323" s="5" t="s">
        <v>97</v>
      </c>
      <c r="G323" s="3" t="s">
        <v>22</v>
      </c>
      <c r="H323" s="1" t="s">
        <v>22</v>
      </c>
      <c r="I323" s="1" t="s">
        <v>905</v>
      </c>
      <c r="J323" s="1">
        <v>4.06</v>
      </c>
      <c r="K323" s="5" t="s">
        <v>893</v>
      </c>
      <c r="L323" s="5" t="s">
        <v>906</v>
      </c>
      <c r="M323" s="34" t="s">
        <v>853</v>
      </c>
      <c r="N323" s="49"/>
    </row>
    <row r="324" s="17" customFormat="1" ht="40.5" spans="1:14">
      <c r="A324" s="29"/>
      <c r="B324" s="5" t="s">
        <v>907</v>
      </c>
      <c r="C324" s="3" t="s">
        <v>849</v>
      </c>
      <c r="D324" s="3" t="s">
        <v>849</v>
      </c>
      <c r="E324" s="3" t="s">
        <v>20</v>
      </c>
      <c r="F324" s="5" t="s">
        <v>97</v>
      </c>
      <c r="G324" s="3" t="s">
        <v>22</v>
      </c>
      <c r="H324" s="1" t="s">
        <v>22</v>
      </c>
      <c r="I324" s="1" t="s">
        <v>908</v>
      </c>
      <c r="J324" s="1">
        <v>3.19</v>
      </c>
      <c r="K324" s="5" t="s">
        <v>893</v>
      </c>
      <c r="L324" s="5" t="s">
        <v>909</v>
      </c>
      <c r="M324" s="34" t="s">
        <v>853</v>
      </c>
      <c r="N324" s="49"/>
    </row>
    <row r="325" s="17" customFormat="1" ht="40.5" spans="1:14">
      <c r="A325" s="29"/>
      <c r="B325" s="5" t="s">
        <v>910</v>
      </c>
      <c r="C325" s="3" t="s">
        <v>849</v>
      </c>
      <c r="D325" s="3" t="s">
        <v>849</v>
      </c>
      <c r="E325" s="3" t="s">
        <v>20</v>
      </c>
      <c r="F325" s="5" t="s">
        <v>97</v>
      </c>
      <c r="G325" s="3" t="s">
        <v>22</v>
      </c>
      <c r="H325" s="1" t="s">
        <v>22</v>
      </c>
      <c r="I325" s="1" t="s">
        <v>911</v>
      </c>
      <c r="J325" s="1">
        <v>2.54</v>
      </c>
      <c r="K325" s="5" t="s">
        <v>893</v>
      </c>
      <c r="L325" s="5" t="s">
        <v>912</v>
      </c>
      <c r="M325" s="34" t="s">
        <v>853</v>
      </c>
      <c r="N325" s="49"/>
    </row>
    <row r="326" s="17" customFormat="1" ht="40.5" spans="1:14">
      <c r="A326" s="29"/>
      <c r="B326" s="5" t="s">
        <v>913</v>
      </c>
      <c r="C326" s="3" t="s">
        <v>849</v>
      </c>
      <c r="D326" s="3" t="s">
        <v>849</v>
      </c>
      <c r="E326" s="3" t="s">
        <v>20</v>
      </c>
      <c r="F326" s="5" t="s">
        <v>410</v>
      </c>
      <c r="G326" s="3" t="s">
        <v>22</v>
      </c>
      <c r="H326" s="1" t="s">
        <v>22</v>
      </c>
      <c r="I326" s="1" t="s">
        <v>914</v>
      </c>
      <c r="J326" s="1">
        <v>7.7</v>
      </c>
      <c r="K326" s="5" t="s">
        <v>915</v>
      </c>
      <c r="L326" s="5" t="s">
        <v>916</v>
      </c>
      <c r="M326" s="34" t="s">
        <v>853</v>
      </c>
      <c r="N326" s="49"/>
    </row>
    <row r="327" s="17" customFormat="1" ht="40.5" spans="1:14">
      <c r="A327" s="29"/>
      <c r="B327" s="5" t="s">
        <v>917</v>
      </c>
      <c r="C327" s="3" t="s">
        <v>849</v>
      </c>
      <c r="D327" s="3" t="s">
        <v>849</v>
      </c>
      <c r="E327" s="3" t="s">
        <v>20</v>
      </c>
      <c r="F327" s="5" t="s">
        <v>494</v>
      </c>
      <c r="G327" s="3" t="s">
        <v>22</v>
      </c>
      <c r="H327" s="1" t="s">
        <v>22</v>
      </c>
      <c r="I327" s="1" t="s">
        <v>918</v>
      </c>
      <c r="J327" s="1">
        <v>5.16</v>
      </c>
      <c r="K327" s="5" t="s">
        <v>919</v>
      </c>
      <c r="L327" s="5" t="s">
        <v>920</v>
      </c>
      <c r="M327" s="34" t="s">
        <v>853</v>
      </c>
      <c r="N327" s="49"/>
    </row>
    <row r="328" s="17" customFormat="1" ht="40.5" spans="1:14">
      <c r="A328" s="29"/>
      <c r="B328" s="5" t="s">
        <v>921</v>
      </c>
      <c r="C328" s="3" t="s">
        <v>849</v>
      </c>
      <c r="D328" s="3" t="s">
        <v>849</v>
      </c>
      <c r="E328" s="3" t="s">
        <v>20</v>
      </c>
      <c r="F328" s="5" t="s">
        <v>494</v>
      </c>
      <c r="G328" s="3" t="s">
        <v>22</v>
      </c>
      <c r="H328" s="1" t="s">
        <v>22</v>
      </c>
      <c r="I328" s="1" t="s">
        <v>922</v>
      </c>
      <c r="J328" s="1">
        <v>10.22</v>
      </c>
      <c r="K328" s="5" t="s">
        <v>919</v>
      </c>
      <c r="L328" s="5" t="s">
        <v>923</v>
      </c>
      <c r="M328" s="34" t="s">
        <v>853</v>
      </c>
      <c r="N328" s="49"/>
    </row>
    <row r="329" s="17" customFormat="1" ht="40.5" spans="1:14">
      <c r="A329" s="29"/>
      <c r="B329" s="5" t="s">
        <v>924</v>
      </c>
      <c r="C329" s="3" t="s">
        <v>849</v>
      </c>
      <c r="D329" s="3" t="s">
        <v>849</v>
      </c>
      <c r="E329" s="3" t="s">
        <v>20</v>
      </c>
      <c r="F329" s="5" t="s">
        <v>634</v>
      </c>
      <c r="G329" s="3" t="s">
        <v>22</v>
      </c>
      <c r="H329" s="1" t="s">
        <v>22</v>
      </c>
      <c r="I329" s="1" t="s">
        <v>925</v>
      </c>
      <c r="J329" s="1">
        <v>14.12</v>
      </c>
      <c r="K329" s="5" t="s">
        <v>926</v>
      </c>
      <c r="L329" s="5" t="s">
        <v>927</v>
      </c>
      <c r="M329" s="34" t="s">
        <v>853</v>
      </c>
      <c r="N329" s="49"/>
    </row>
    <row r="330" s="17" customFormat="1" ht="40.5" spans="1:14">
      <c r="A330" s="29"/>
      <c r="B330" s="5" t="s">
        <v>928</v>
      </c>
      <c r="C330" s="3" t="s">
        <v>849</v>
      </c>
      <c r="D330" s="3" t="s">
        <v>849</v>
      </c>
      <c r="E330" s="3" t="s">
        <v>20</v>
      </c>
      <c r="F330" s="5" t="s">
        <v>620</v>
      </c>
      <c r="G330" s="3" t="s">
        <v>22</v>
      </c>
      <c r="H330" s="1" t="s">
        <v>22</v>
      </c>
      <c r="I330" s="1" t="s">
        <v>929</v>
      </c>
      <c r="J330" s="1">
        <v>8.33</v>
      </c>
      <c r="K330" s="5" t="s">
        <v>930</v>
      </c>
      <c r="L330" s="5" t="s">
        <v>931</v>
      </c>
      <c r="M330" s="34" t="s">
        <v>853</v>
      </c>
      <c r="N330" s="49"/>
    </row>
    <row r="331" s="17" customFormat="1" ht="40.5" spans="1:14">
      <c r="A331" s="29"/>
      <c r="B331" s="5" t="s">
        <v>932</v>
      </c>
      <c r="C331" s="3" t="s">
        <v>849</v>
      </c>
      <c r="D331" s="3" t="s">
        <v>849</v>
      </c>
      <c r="E331" s="3" t="s">
        <v>20</v>
      </c>
      <c r="F331" s="5" t="s">
        <v>445</v>
      </c>
      <c r="G331" s="3" t="s">
        <v>22</v>
      </c>
      <c r="H331" s="1" t="s">
        <v>22</v>
      </c>
      <c r="I331" s="1" t="s">
        <v>933</v>
      </c>
      <c r="J331" s="1">
        <v>1.44</v>
      </c>
      <c r="K331" s="5" t="s">
        <v>934</v>
      </c>
      <c r="L331" s="5" t="s">
        <v>935</v>
      </c>
      <c r="M331" s="34" t="s">
        <v>853</v>
      </c>
      <c r="N331" s="49"/>
    </row>
    <row r="332" s="17" customFormat="1" ht="40.5" spans="1:14">
      <c r="A332" s="29"/>
      <c r="B332" s="5" t="s">
        <v>936</v>
      </c>
      <c r="C332" s="3" t="s">
        <v>849</v>
      </c>
      <c r="D332" s="3" t="s">
        <v>849</v>
      </c>
      <c r="E332" s="3" t="s">
        <v>20</v>
      </c>
      <c r="F332" s="5" t="s">
        <v>445</v>
      </c>
      <c r="G332" s="3" t="s">
        <v>22</v>
      </c>
      <c r="H332" s="1" t="s">
        <v>22</v>
      </c>
      <c r="I332" s="1" t="s">
        <v>937</v>
      </c>
      <c r="J332" s="1">
        <v>1.89</v>
      </c>
      <c r="K332" s="5" t="s">
        <v>934</v>
      </c>
      <c r="L332" s="5" t="s">
        <v>938</v>
      </c>
      <c r="M332" s="34" t="s">
        <v>853</v>
      </c>
      <c r="N332" s="49"/>
    </row>
    <row r="333" s="17" customFormat="1" ht="40.5" spans="1:14">
      <c r="A333" s="29"/>
      <c r="B333" s="5" t="s">
        <v>939</v>
      </c>
      <c r="C333" s="3" t="s">
        <v>849</v>
      </c>
      <c r="D333" s="3" t="s">
        <v>849</v>
      </c>
      <c r="E333" s="3" t="s">
        <v>20</v>
      </c>
      <c r="F333" s="5" t="s">
        <v>445</v>
      </c>
      <c r="G333" s="3" t="s">
        <v>22</v>
      </c>
      <c r="H333" s="1" t="s">
        <v>22</v>
      </c>
      <c r="I333" s="1" t="s">
        <v>940</v>
      </c>
      <c r="J333" s="1">
        <v>1.03</v>
      </c>
      <c r="K333" s="5" t="s">
        <v>934</v>
      </c>
      <c r="L333" s="5" t="s">
        <v>941</v>
      </c>
      <c r="M333" s="34" t="s">
        <v>853</v>
      </c>
      <c r="N333" s="49"/>
    </row>
    <row r="334" s="17" customFormat="1" ht="40.5" spans="1:14">
      <c r="A334" s="29"/>
      <c r="B334" s="5" t="s">
        <v>942</v>
      </c>
      <c r="C334" s="3" t="s">
        <v>849</v>
      </c>
      <c r="D334" s="3" t="s">
        <v>849</v>
      </c>
      <c r="E334" s="3" t="s">
        <v>20</v>
      </c>
      <c r="F334" s="5" t="s">
        <v>158</v>
      </c>
      <c r="G334" s="3" t="s">
        <v>22</v>
      </c>
      <c r="H334" s="1" t="s">
        <v>22</v>
      </c>
      <c r="I334" s="1" t="s">
        <v>943</v>
      </c>
      <c r="J334" s="1">
        <v>65.76</v>
      </c>
      <c r="K334" s="5" t="s">
        <v>944</v>
      </c>
      <c r="L334" s="5" t="s">
        <v>945</v>
      </c>
      <c r="M334" s="34" t="s">
        <v>853</v>
      </c>
      <c r="N334" s="49"/>
    </row>
    <row r="335" s="17" customFormat="1" ht="40.5" spans="1:14">
      <c r="A335" s="29"/>
      <c r="B335" s="5" t="s">
        <v>946</v>
      </c>
      <c r="C335" s="3" t="s">
        <v>849</v>
      </c>
      <c r="D335" s="3" t="s">
        <v>849</v>
      </c>
      <c r="E335" s="3" t="s">
        <v>20</v>
      </c>
      <c r="F335" s="5" t="s">
        <v>158</v>
      </c>
      <c r="G335" s="3" t="s">
        <v>22</v>
      </c>
      <c r="H335" s="1" t="s">
        <v>22</v>
      </c>
      <c r="I335" s="1" t="s">
        <v>947</v>
      </c>
      <c r="J335" s="1">
        <v>26.25</v>
      </c>
      <c r="K335" s="5" t="s">
        <v>944</v>
      </c>
      <c r="L335" s="5" t="s">
        <v>948</v>
      </c>
      <c r="M335" s="34" t="s">
        <v>853</v>
      </c>
      <c r="N335" s="49"/>
    </row>
    <row r="336" s="17" customFormat="1" ht="40.5" spans="1:14">
      <c r="A336" s="29"/>
      <c r="B336" s="5" t="s">
        <v>949</v>
      </c>
      <c r="C336" s="3" t="s">
        <v>849</v>
      </c>
      <c r="D336" s="3" t="s">
        <v>849</v>
      </c>
      <c r="E336" s="3" t="s">
        <v>20</v>
      </c>
      <c r="F336" s="5" t="s">
        <v>158</v>
      </c>
      <c r="G336" s="3" t="s">
        <v>22</v>
      </c>
      <c r="H336" s="1" t="s">
        <v>22</v>
      </c>
      <c r="I336" s="1" t="s">
        <v>950</v>
      </c>
      <c r="J336" s="1">
        <v>14.24</v>
      </c>
      <c r="K336" s="5" t="s">
        <v>944</v>
      </c>
      <c r="L336" s="5" t="s">
        <v>951</v>
      </c>
      <c r="M336" s="34" t="s">
        <v>853</v>
      </c>
      <c r="N336" s="49"/>
    </row>
    <row r="337" s="17" customFormat="1" ht="40.5" spans="1:14">
      <c r="A337" s="29"/>
      <c r="B337" s="3" t="s">
        <v>952</v>
      </c>
      <c r="C337" s="3" t="s">
        <v>849</v>
      </c>
      <c r="D337" s="3" t="s">
        <v>849</v>
      </c>
      <c r="E337" s="3" t="s">
        <v>20</v>
      </c>
      <c r="F337" s="5" t="s">
        <v>466</v>
      </c>
      <c r="G337" s="3" t="s">
        <v>22</v>
      </c>
      <c r="H337" s="1" t="s">
        <v>22</v>
      </c>
      <c r="I337" s="1" t="s">
        <v>953</v>
      </c>
      <c r="J337" s="1">
        <v>97.75</v>
      </c>
      <c r="K337" s="5" t="s">
        <v>954</v>
      </c>
      <c r="L337" s="5" t="s">
        <v>955</v>
      </c>
      <c r="M337" s="34" t="s">
        <v>853</v>
      </c>
      <c r="N337" s="49"/>
    </row>
    <row r="338" s="17" customFormat="1" ht="67.5" spans="1:14">
      <c r="A338" s="29"/>
      <c r="B338" s="3" t="s">
        <v>956</v>
      </c>
      <c r="C338" s="3" t="s">
        <v>957</v>
      </c>
      <c r="D338" s="3" t="s">
        <v>957</v>
      </c>
      <c r="E338" s="3" t="s">
        <v>20</v>
      </c>
      <c r="F338" s="3" t="s">
        <v>958</v>
      </c>
      <c r="G338" s="3" t="s">
        <v>22</v>
      </c>
      <c r="H338" s="1" t="s">
        <v>22</v>
      </c>
      <c r="I338" s="3" t="s">
        <v>959</v>
      </c>
      <c r="J338" s="3">
        <v>680</v>
      </c>
      <c r="K338" s="3" t="s">
        <v>960</v>
      </c>
      <c r="L338" s="50" t="s">
        <v>961</v>
      </c>
      <c r="M338" s="3" t="s">
        <v>962</v>
      </c>
      <c r="N338" s="12"/>
    </row>
    <row r="339" s="17" customFormat="1" ht="67.5" spans="1:14">
      <c r="A339" s="29"/>
      <c r="B339" s="1" t="s">
        <v>963</v>
      </c>
      <c r="C339" s="3" t="s">
        <v>957</v>
      </c>
      <c r="D339" s="3" t="s">
        <v>708</v>
      </c>
      <c r="E339" s="1" t="s">
        <v>20</v>
      </c>
      <c r="F339" s="3" t="s">
        <v>713</v>
      </c>
      <c r="G339" s="3" t="s">
        <v>22</v>
      </c>
      <c r="H339" s="1" t="s">
        <v>22</v>
      </c>
      <c r="I339" s="1" t="s">
        <v>964</v>
      </c>
      <c r="J339" s="3">
        <v>252</v>
      </c>
      <c r="K339" s="3" t="s">
        <v>965</v>
      </c>
      <c r="L339" s="34" t="s">
        <v>966</v>
      </c>
      <c r="M339" s="34" t="s">
        <v>967</v>
      </c>
      <c r="N339" s="12"/>
    </row>
    <row r="340" s="17" customFormat="1" ht="67.5" spans="1:14">
      <c r="A340" s="29"/>
      <c r="B340" s="1" t="s">
        <v>968</v>
      </c>
      <c r="C340" s="3" t="s">
        <v>957</v>
      </c>
      <c r="D340" s="3" t="s">
        <v>47</v>
      </c>
      <c r="E340" s="1" t="s">
        <v>20</v>
      </c>
      <c r="F340" s="3" t="s">
        <v>345</v>
      </c>
      <c r="G340" s="3" t="s">
        <v>22</v>
      </c>
      <c r="H340" s="1" t="s">
        <v>22</v>
      </c>
      <c r="I340" s="1" t="s">
        <v>969</v>
      </c>
      <c r="J340" s="3">
        <v>617</v>
      </c>
      <c r="K340" s="3" t="s">
        <v>965</v>
      </c>
      <c r="L340" s="34" t="s">
        <v>966</v>
      </c>
      <c r="M340" s="34" t="s">
        <v>967</v>
      </c>
      <c r="N340" s="12"/>
    </row>
    <row r="341" s="17" customFormat="1" ht="67.5" spans="1:14">
      <c r="A341" s="29"/>
      <c r="B341" s="1" t="s">
        <v>970</v>
      </c>
      <c r="C341" s="3" t="s">
        <v>957</v>
      </c>
      <c r="D341" s="3" t="s">
        <v>476</v>
      </c>
      <c r="E341" s="1" t="s">
        <v>20</v>
      </c>
      <c r="F341" s="3" t="s">
        <v>479</v>
      </c>
      <c r="G341" s="3" t="s">
        <v>22</v>
      </c>
      <c r="H341" s="1" t="s">
        <v>22</v>
      </c>
      <c r="I341" s="1" t="s">
        <v>971</v>
      </c>
      <c r="J341" s="3">
        <v>313</v>
      </c>
      <c r="K341" s="3" t="s">
        <v>965</v>
      </c>
      <c r="L341" s="34" t="s">
        <v>966</v>
      </c>
      <c r="M341" s="34" t="s">
        <v>967</v>
      </c>
      <c r="N341" s="12"/>
    </row>
    <row r="342" s="17" customFormat="1" ht="67.5" spans="1:14">
      <c r="A342" s="29"/>
      <c r="B342" s="1" t="s">
        <v>972</v>
      </c>
      <c r="C342" s="3" t="s">
        <v>957</v>
      </c>
      <c r="D342" s="3" t="s">
        <v>264</v>
      </c>
      <c r="E342" s="1" t="s">
        <v>20</v>
      </c>
      <c r="F342" s="3" t="s">
        <v>973</v>
      </c>
      <c r="G342" s="3" t="s">
        <v>22</v>
      </c>
      <c r="H342" s="1" t="s">
        <v>22</v>
      </c>
      <c r="I342" s="1" t="s">
        <v>974</v>
      </c>
      <c r="J342" s="3">
        <v>316</v>
      </c>
      <c r="K342" s="3" t="s">
        <v>965</v>
      </c>
      <c r="L342" s="34" t="s">
        <v>966</v>
      </c>
      <c r="M342" s="34" t="s">
        <v>967</v>
      </c>
      <c r="N342" s="12"/>
    </row>
    <row r="343" s="17" customFormat="1" ht="67.5" spans="1:14">
      <c r="A343" s="29"/>
      <c r="B343" s="1" t="s">
        <v>975</v>
      </c>
      <c r="C343" s="3" t="s">
        <v>957</v>
      </c>
      <c r="D343" s="3" t="s">
        <v>221</v>
      </c>
      <c r="E343" s="1" t="s">
        <v>20</v>
      </c>
      <c r="F343" s="3" t="s">
        <v>254</v>
      </c>
      <c r="G343" s="3" t="s">
        <v>22</v>
      </c>
      <c r="H343" s="1" t="s">
        <v>22</v>
      </c>
      <c r="I343" s="1" t="s">
        <v>976</v>
      </c>
      <c r="J343" s="3">
        <v>158</v>
      </c>
      <c r="K343" s="3" t="s">
        <v>965</v>
      </c>
      <c r="L343" s="34" t="s">
        <v>966</v>
      </c>
      <c r="M343" s="34" t="s">
        <v>967</v>
      </c>
      <c r="N343" s="12"/>
    </row>
    <row r="344" s="17" customFormat="1" ht="67.5" spans="1:14">
      <c r="A344" s="29"/>
      <c r="B344" s="1" t="s">
        <v>977</v>
      </c>
      <c r="C344" s="3" t="s">
        <v>957</v>
      </c>
      <c r="D344" s="3" t="s">
        <v>727</v>
      </c>
      <c r="E344" s="1" t="s">
        <v>20</v>
      </c>
      <c r="F344" s="3" t="s">
        <v>734</v>
      </c>
      <c r="G344" s="3" t="s">
        <v>22</v>
      </c>
      <c r="H344" s="1" t="s">
        <v>22</v>
      </c>
      <c r="I344" s="1" t="s">
        <v>978</v>
      </c>
      <c r="J344" s="3">
        <v>213</v>
      </c>
      <c r="K344" s="3" t="s">
        <v>965</v>
      </c>
      <c r="L344" s="34" t="s">
        <v>966</v>
      </c>
      <c r="M344" s="34" t="s">
        <v>967</v>
      </c>
      <c r="N344" s="12"/>
    </row>
    <row r="345" s="17" customFormat="1" ht="67.5" spans="1:14">
      <c r="A345" s="29"/>
      <c r="B345" s="1" t="s">
        <v>979</v>
      </c>
      <c r="C345" s="3" t="s">
        <v>957</v>
      </c>
      <c r="D345" s="3" t="s">
        <v>96</v>
      </c>
      <c r="E345" s="1" t="s">
        <v>20</v>
      </c>
      <c r="F345" s="3" t="s">
        <v>115</v>
      </c>
      <c r="G345" s="3" t="s">
        <v>22</v>
      </c>
      <c r="H345" s="1" t="s">
        <v>22</v>
      </c>
      <c r="I345" s="1" t="s">
        <v>980</v>
      </c>
      <c r="J345" s="3">
        <v>276</v>
      </c>
      <c r="K345" s="3" t="s">
        <v>965</v>
      </c>
      <c r="L345" s="34" t="s">
        <v>966</v>
      </c>
      <c r="M345" s="34" t="s">
        <v>967</v>
      </c>
      <c r="N345" s="12"/>
    </row>
    <row r="346" s="17" customFormat="1" ht="67.5" spans="1:14">
      <c r="A346" s="29"/>
      <c r="B346" s="1" t="s">
        <v>981</v>
      </c>
      <c r="C346" s="3" t="s">
        <v>982</v>
      </c>
      <c r="D346" s="3" t="s">
        <v>982</v>
      </c>
      <c r="E346" s="3" t="s">
        <v>20</v>
      </c>
      <c r="F346" s="33" t="s">
        <v>983</v>
      </c>
      <c r="G346" s="3" t="s">
        <v>22</v>
      </c>
      <c r="H346" s="1" t="s">
        <v>22</v>
      </c>
      <c r="I346" s="3" t="s">
        <v>984</v>
      </c>
      <c r="J346" s="1">
        <v>8200</v>
      </c>
      <c r="K346" s="3" t="s">
        <v>985</v>
      </c>
      <c r="L346" s="3" t="s">
        <v>986</v>
      </c>
      <c r="M346" s="3" t="s">
        <v>987</v>
      </c>
      <c r="N346" s="3"/>
    </row>
    <row r="347" s="17" customFormat="1" ht="67.5" spans="1:14">
      <c r="A347" s="29"/>
      <c r="B347" s="1" t="s">
        <v>988</v>
      </c>
      <c r="C347" s="3" t="s">
        <v>989</v>
      </c>
      <c r="D347" s="3" t="s">
        <v>989</v>
      </c>
      <c r="E347" s="3" t="s">
        <v>20</v>
      </c>
      <c r="F347" s="33" t="s">
        <v>990</v>
      </c>
      <c r="G347" s="3" t="s">
        <v>22</v>
      </c>
      <c r="H347" s="1" t="s">
        <v>22</v>
      </c>
      <c r="I347" s="3" t="s">
        <v>991</v>
      </c>
      <c r="J347" s="1">
        <v>500</v>
      </c>
      <c r="K347" s="3" t="s">
        <v>992</v>
      </c>
      <c r="L347" s="34" t="s">
        <v>993</v>
      </c>
      <c r="M347" s="34" t="s">
        <v>994</v>
      </c>
      <c r="N347" s="3"/>
    </row>
    <row r="348" s="19" customFormat="1" ht="94.5" spans="1:14">
      <c r="A348" s="29"/>
      <c r="B348" s="1" t="s">
        <v>995</v>
      </c>
      <c r="C348" s="1" t="s">
        <v>996</v>
      </c>
      <c r="D348" s="1" t="s">
        <v>997</v>
      </c>
      <c r="E348" s="1" t="s">
        <v>20</v>
      </c>
      <c r="F348" s="3" t="s">
        <v>762</v>
      </c>
      <c r="G348" s="3" t="s">
        <v>22</v>
      </c>
      <c r="H348" s="46">
        <v>45627</v>
      </c>
      <c r="I348" s="3" t="s">
        <v>998</v>
      </c>
      <c r="J348" s="3">
        <v>1800</v>
      </c>
      <c r="K348" s="3" t="s">
        <v>999</v>
      </c>
      <c r="L348" s="34" t="s">
        <v>1000</v>
      </c>
      <c r="M348" s="34" t="s">
        <v>1001</v>
      </c>
      <c r="N348" s="3"/>
    </row>
    <row r="349" s="17" customFormat="1" ht="67.5" spans="1:14">
      <c r="A349" s="29"/>
      <c r="B349" s="3" t="s">
        <v>1002</v>
      </c>
      <c r="C349" s="1" t="s">
        <v>996</v>
      </c>
      <c r="D349" s="51" t="s">
        <v>997</v>
      </c>
      <c r="E349" s="1" t="s">
        <v>20</v>
      </c>
      <c r="F349" s="3" t="s">
        <v>762</v>
      </c>
      <c r="G349" s="3" t="s">
        <v>22</v>
      </c>
      <c r="H349" s="46">
        <v>45627</v>
      </c>
      <c r="I349" s="3" t="s">
        <v>1003</v>
      </c>
      <c r="J349" s="3">
        <v>200</v>
      </c>
      <c r="K349" s="3">
        <v>500</v>
      </c>
      <c r="L349" s="1" t="s">
        <v>1004</v>
      </c>
      <c r="M349" s="1" t="s">
        <v>1005</v>
      </c>
      <c r="N349" s="3"/>
    </row>
    <row r="350" s="20" customFormat="1" ht="40.5" spans="1:14">
      <c r="A350" s="29"/>
      <c r="B350" s="1" t="s">
        <v>1006</v>
      </c>
      <c r="C350" s="1" t="s">
        <v>1007</v>
      </c>
      <c r="D350" s="1" t="s">
        <v>1007</v>
      </c>
      <c r="E350" s="1" t="s">
        <v>1008</v>
      </c>
      <c r="F350" s="1" t="s">
        <v>762</v>
      </c>
      <c r="G350" s="1">
        <v>2024</v>
      </c>
      <c r="H350" s="1" t="s">
        <v>22</v>
      </c>
      <c r="I350" s="1" t="s">
        <v>1009</v>
      </c>
      <c r="J350" s="1">
        <v>600</v>
      </c>
      <c r="K350" s="1" t="s">
        <v>1010</v>
      </c>
      <c r="L350" s="1" t="s">
        <v>1011</v>
      </c>
      <c r="M350" s="1" t="s">
        <v>1012</v>
      </c>
      <c r="N350" s="47"/>
    </row>
    <row r="351" s="17" customFormat="1" ht="54" spans="1:14">
      <c r="A351" s="29"/>
      <c r="B351" s="1" t="s">
        <v>1013</v>
      </c>
      <c r="C351" s="3" t="s">
        <v>982</v>
      </c>
      <c r="D351" s="3" t="s">
        <v>982</v>
      </c>
      <c r="E351" s="1" t="s">
        <v>20</v>
      </c>
      <c r="F351" s="3" t="s">
        <v>762</v>
      </c>
      <c r="G351" s="1" t="s">
        <v>22</v>
      </c>
      <c r="H351" s="1" t="s">
        <v>22</v>
      </c>
      <c r="I351" s="1" t="s">
        <v>1014</v>
      </c>
      <c r="J351" s="1">
        <v>200</v>
      </c>
      <c r="K351" s="1">
        <v>1000</v>
      </c>
      <c r="L351" s="1" t="s">
        <v>1015</v>
      </c>
      <c r="M351" s="1" t="s">
        <v>1016</v>
      </c>
      <c r="N351" s="1"/>
    </row>
    <row r="352" s="17" customFormat="1" ht="27" spans="1:14">
      <c r="A352" s="48" t="s">
        <v>1017</v>
      </c>
      <c r="B352" s="3"/>
      <c r="C352" s="3"/>
      <c r="D352" s="3"/>
      <c r="E352" s="3"/>
      <c r="F352" s="3"/>
      <c r="G352" s="3"/>
      <c r="H352" s="3"/>
      <c r="I352" s="3"/>
      <c r="J352" s="3"/>
      <c r="K352" s="3"/>
      <c r="L352" s="34"/>
      <c r="M352" s="34"/>
      <c r="N352" s="49"/>
    </row>
    <row r="353" s="17" customFormat="1" ht="81" spans="1:14">
      <c r="A353" s="29"/>
      <c r="B353" s="1" t="s">
        <v>1018</v>
      </c>
      <c r="C353" s="1" t="s">
        <v>1019</v>
      </c>
      <c r="D353" s="1" t="s">
        <v>1019</v>
      </c>
      <c r="E353" s="1"/>
      <c r="F353" s="1" t="s">
        <v>762</v>
      </c>
      <c r="G353" s="3" t="s">
        <v>22</v>
      </c>
      <c r="H353" s="1" t="s">
        <v>22</v>
      </c>
      <c r="I353" s="1" t="s">
        <v>1020</v>
      </c>
      <c r="J353" s="1">
        <v>675</v>
      </c>
      <c r="K353" s="3" t="s">
        <v>1021</v>
      </c>
      <c r="L353" s="1" t="s">
        <v>1022</v>
      </c>
      <c r="M353" s="1" t="s">
        <v>1023</v>
      </c>
      <c r="N353" s="1"/>
    </row>
  </sheetData>
  <autoFilter xmlns:etc="http://www.wps.cn/officeDocument/2017/etCustomData" ref="A3:N353" etc:filterBottomFollowUsedRange="0">
    <extLst/>
  </autoFilter>
  <mergeCells count="1">
    <mergeCell ref="A2:N2"/>
  </mergeCells>
  <conditionalFormatting sqref="B44">
    <cfRule type="expression" dxfId="0" priority="8">
      <formula>AND(SUMPRODUCT(IFERROR(1*(($B$44&amp;"x")=(B44&amp;"x")),0))&gt;1,NOT(ISBLANK(B44)))</formula>
    </cfRule>
  </conditionalFormatting>
  <conditionalFormatting sqref="B48">
    <cfRule type="duplicateValues" dxfId="1" priority="6"/>
  </conditionalFormatting>
  <conditionalFormatting sqref="B49">
    <cfRule type="expression" dxfId="0" priority="5">
      <formula>AND(SUMPRODUCT(IFERROR(1*(($B$49&amp;"x")=(B49&amp;"x")),0))&gt;1,NOT(ISBLANK(B49)))</formula>
    </cfRule>
  </conditionalFormatting>
  <conditionalFormatting sqref="B50">
    <cfRule type="expression" dxfId="0" priority="4">
      <formula>AND(SUMPRODUCT(IFERROR(1*(($B$50&amp;"x")=(B50&amp;"x")),0))&gt;1,NOT(ISBLANK(B50)))</formula>
    </cfRule>
  </conditionalFormatting>
  <conditionalFormatting sqref="F222">
    <cfRule type="duplicateValues" dxfId="2" priority="2"/>
  </conditionalFormatting>
  <conditionalFormatting sqref="B224">
    <cfRule type="duplicateValues" dxfId="2" priority="1"/>
  </conditionalFormatting>
  <conditionalFormatting sqref="B45:B47">
    <cfRule type="expression" dxfId="0" priority="7">
      <formula>AND(SUMPRODUCT(IFERROR(1*(($B$45:$B$47&amp;"x")=(B45&amp;"x")),0))&gt;1,NOT(ISBLANK(B45)))</formula>
    </cfRule>
  </conditionalFormatting>
  <conditionalFormatting sqref="B215:B218 F223 F221 B220">
    <cfRule type="duplicateValues" dxfId="2" priority="3"/>
  </conditionalFormatting>
  <pageMargins left="0.751388888888889" right="0.751388888888889" top="1" bottom="1" header="0.511805555555556" footer="0.511805555555556"/>
  <pageSetup paperSize="9" scale="50"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9" workbookViewId="0">
      <selection activeCell="A79" sqref="A$1:A$1048576"/>
    </sheetView>
  </sheetViews>
  <sheetFormatPr defaultColWidth="9" defaultRowHeight="14.25"/>
  <cols>
    <col min="2" max="2" width="18.625" customWidth="1"/>
    <col min="3" max="3" width="36.625" customWidth="1"/>
    <col min="4" max="4" width="5.375" customWidth="1"/>
    <col min="5" max="5" width="40.625" customWidth="1"/>
    <col min="6" max="6" width="6.625" customWidth="1"/>
    <col min="7" max="7" width="31.25" customWidth="1"/>
    <col min="8" max="8" width="7.375" customWidth="1"/>
    <col min="9" max="9" width="6.375" customWidth="1"/>
    <col min="10" max="10" width="7.375" customWidth="1"/>
    <col min="11" max="11" width="32.625" customWidth="1"/>
    <col min="12" max="13" width="40.625" customWidth="1"/>
    <col min="14" max="14" width="40.875" customWidth="1"/>
  </cols>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9"/>
  <sheetViews>
    <sheetView workbookViewId="0">
      <selection activeCell="J1" sqref="J1:J33"/>
    </sheetView>
  </sheetViews>
  <sheetFormatPr defaultColWidth="9" defaultRowHeight="14.25"/>
  <cols>
    <col min="1" max="1" width="9.375"/>
    <col min="3" max="3" width="12.625"/>
    <col min="7" max="7" width="11.5"/>
    <col min="9" max="9" width="12.625"/>
    <col min="10" max="10" width="10.375"/>
  </cols>
  <sheetData>
    <row r="1" spans="1:10">
      <c r="A1" s="1">
        <v>40</v>
      </c>
      <c r="B1">
        <v>0.672897699362766</v>
      </c>
      <c r="C1">
        <f>A1*B1</f>
        <v>26.9159079745106</v>
      </c>
      <c r="D1">
        <f>ROUND(C1,2)</f>
        <v>26.92</v>
      </c>
      <c r="G1" s="2">
        <v>19.04</v>
      </c>
      <c r="H1">
        <v>0.320749445191666</v>
      </c>
      <c r="I1">
        <f>H1*G1</f>
        <v>6.10706943644932</v>
      </c>
      <c r="J1">
        <f>ROUND(I1,2)</f>
        <v>6.11</v>
      </c>
    </row>
    <row r="2" spans="1:10">
      <c r="A2" s="3">
        <v>15</v>
      </c>
      <c r="B2">
        <v>0.672897699362766</v>
      </c>
      <c r="C2">
        <f t="shared" ref="C2:C65" si="0">A2*B2</f>
        <v>10.0934654904415</v>
      </c>
      <c r="D2">
        <f t="shared" ref="D2:D65" si="1">ROUND(C2,2)</f>
        <v>10.09</v>
      </c>
      <c r="G2" s="2">
        <v>9.52</v>
      </c>
      <c r="H2">
        <v>0.320749445191666</v>
      </c>
      <c r="I2">
        <f t="shared" ref="I2:I34" si="2">H2*G2</f>
        <v>3.05353471822466</v>
      </c>
      <c r="J2">
        <f t="shared" ref="J2:J34" si="3">ROUND(I2,2)</f>
        <v>3.05</v>
      </c>
    </row>
    <row r="3" spans="1:10">
      <c r="A3" s="3">
        <v>16</v>
      </c>
      <c r="B3">
        <v>0.672897699362766</v>
      </c>
      <c r="C3">
        <f t="shared" si="0"/>
        <v>10.7663631898043</v>
      </c>
      <c r="D3">
        <f t="shared" si="1"/>
        <v>10.77</v>
      </c>
      <c r="G3" s="2">
        <v>248.16</v>
      </c>
      <c r="H3">
        <v>0.320749445191666</v>
      </c>
      <c r="I3">
        <f t="shared" si="2"/>
        <v>79.5971823187638</v>
      </c>
      <c r="J3">
        <f t="shared" si="3"/>
        <v>79.6</v>
      </c>
    </row>
    <row r="4" spans="1:10">
      <c r="A4" s="3">
        <v>3.3</v>
      </c>
      <c r="B4">
        <v>0.672897699362766</v>
      </c>
      <c r="C4">
        <f t="shared" si="0"/>
        <v>2.22056240789713</v>
      </c>
      <c r="D4">
        <f t="shared" si="1"/>
        <v>2.22</v>
      </c>
      <c r="G4" s="2">
        <v>129.15</v>
      </c>
      <c r="H4">
        <v>0.320749445191666</v>
      </c>
      <c r="I4">
        <f t="shared" si="2"/>
        <v>41.4247908465037</v>
      </c>
      <c r="J4">
        <f t="shared" si="3"/>
        <v>41.42</v>
      </c>
    </row>
    <row r="5" spans="1:10">
      <c r="A5" s="3">
        <v>37</v>
      </c>
      <c r="B5">
        <v>0.672897699362766</v>
      </c>
      <c r="C5">
        <f t="shared" si="0"/>
        <v>24.8972148764223</v>
      </c>
      <c r="D5">
        <f t="shared" si="1"/>
        <v>24.9</v>
      </c>
      <c r="G5" s="2">
        <v>54.8</v>
      </c>
      <c r="H5">
        <v>0.320749445191666</v>
      </c>
      <c r="I5">
        <f t="shared" si="2"/>
        <v>17.5770695965033</v>
      </c>
      <c r="J5">
        <f t="shared" si="3"/>
        <v>17.58</v>
      </c>
    </row>
    <row r="6" spans="1:10">
      <c r="A6" s="3">
        <v>20</v>
      </c>
      <c r="B6">
        <v>0.672897699362766</v>
      </c>
      <c r="C6">
        <f t="shared" si="0"/>
        <v>13.4579539872553</v>
      </c>
      <c r="D6">
        <f t="shared" si="1"/>
        <v>13.46</v>
      </c>
      <c r="G6" s="2">
        <v>27.98915</v>
      </c>
      <c r="H6">
        <v>0.320749445191666</v>
      </c>
      <c r="I6">
        <f t="shared" si="2"/>
        <v>8.97750433388632</v>
      </c>
      <c r="J6">
        <f t="shared" si="3"/>
        <v>8.98</v>
      </c>
    </row>
    <row r="7" spans="1:10">
      <c r="A7" s="3">
        <v>7</v>
      </c>
      <c r="B7">
        <v>0.672897699362766</v>
      </c>
      <c r="C7">
        <f t="shared" si="0"/>
        <v>4.71028389553936</v>
      </c>
      <c r="D7">
        <f t="shared" si="1"/>
        <v>4.71</v>
      </c>
      <c r="G7" s="2">
        <v>15.36</v>
      </c>
      <c r="H7">
        <v>0.320749445191666</v>
      </c>
      <c r="I7">
        <f t="shared" si="2"/>
        <v>4.92671147814399</v>
      </c>
      <c r="J7">
        <f t="shared" si="3"/>
        <v>4.93</v>
      </c>
    </row>
    <row r="8" spans="1:10">
      <c r="A8" s="4">
        <v>12</v>
      </c>
      <c r="B8">
        <v>0.672897699362766</v>
      </c>
      <c r="C8">
        <f t="shared" si="0"/>
        <v>8.07477239235319</v>
      </c>
      <c r="D8">
        <f t="shared" si="1"/>
        <v>8.07</v>
      </c>
      <c r="G8" s="2">
        <v>21.44</v>
      </c>
      <c r="H8">
        <v>0.320749445191666</v>
      </c>
      <c r="I8">
        <f t="shared" si="2"/>
        <v>6.87686810490932</v>
      </c>
      <c r="J8">
        <f t="shared" si="3"/>
        <v>6.88</v>
      </c>
    </row>
    <row r="9" spans="1:10">
      <c r="A9" s="3">
        <v>9</v>
      </c>
      <c r="B9">
        <v>0.672897699362766</v>
      </c>
      <c r="C9">
        <f t="shared" si="0"/>
        <v>6.05607929426489</v>
      </c>
      <c r="D9">
        <f t="shared" si="1"/>
        <v>6.06</v>
      </c>
      <c r="G9" s="2">
        <v>21.6</v>
      </c>
      <c r="H9">
        <v>0.320749445191666</v>
      </c>
      <c r="I9">
        <f t="shared" si="2"/>
        <v>6.92818801613999</v>
      </c>
      <c r="J9">
        <f t="shared" si="3"/>
        <v>6.93</v>
      </c>
    </row>
    <row r="10" spans="1:10">
      <c r="A10" s="1">
        <v>12</v>
      </c>
      <c r="B10">
        <v>0.672897699362766</v>
      </c>
      <c r="C10">
        <f t="shared" si="0"/>
        <v>8.07477239235319</v>
      </c>
      <c r="D10">
        <f t="shared" si="1"/>
        <v>8.07</v>
      </c>
      <c r="G10" s="2">
        <v>21.6</v>
      </c>
      <c r="H10">
        <v>0.320749445191666</v>
      </c>
      <c r="I10">
        <f t="shared" si="2"/>
        <v>6.92818801613999</v>
      </c>
      <c r="J10">
        <f t="shared" si="3"/>
        <v>6.93</v>
      </c>
    </row>
    <row r="11" spans="1:10">
      <c r="A11" s="3">
        <v>11.31</v>
      </c>
      <c r="B11">
        <v>0.672897699362766</v>
      </c>
      <c r="C11">
        <f t="shared" si="0"/>
        <v>7.61047297979288</v>
      </c>
      <c r="D11">
        <f t="shared" si="1"/>
        <v>7.61</v>
      </c>
      <c r="G11" s="2">
        <v>21.76</v>
      </c>
      <c r="H11">
        <v>0.320749445191666</v>
      </c>
      <c r="I11">
        <f t="shared" si="2"/>
        <v>6.97950792737065</v>
      </c>
      <c r="J11">
        <f t="shared" si="3"/>
        <v>6.98</v>
      </c>
    </row>
    <row r="12" spans="1:10">
      <c r="A12" s="3">
        <v>11</v>
      </c>
      <c r="B12">
        <v>0.672897699362766</v>
      </c>
      <c r="C12">
        <f t="shared" si="0"/>
        <v>7.40187469299043</v>
      </c>
      <c r="D12">
        <f t="shared" si="1"/>
        <v>7.4</v>
      </c>
      <c r="G12" s="2">
        <v>21.84</v>
      </c>
      <c r="H12">
        <v>0.320749445191666</v>
      </c>
      <c r="I12">
        <f t="shared" si="2"/>
        <v>7.00516788298598</v>
      </c>
      <c r="J12">
        <f t="shared" si="3"/>
        <v>7.01</v>
      </c>
    </row>
    <row r="13" spans="1:10">
      <c r="A13" s="3">
        <v>13.39</v>
      </c>
      <c r="B13">
        <v>0.672897699362766</v>
      </c>
      <c r="C13">
        <f t="shared" si="0"/>
        <v>9.01010019446744</v>
      </c>
      <c r="D13">
        <f t="shared" si="1"/>
        <v>9.01</v>
      </c>
      <c r="G13" s="2">
        <v>21.76</v>
      </c>
      <c r="H13">
        <v>0.320749445191666</v>
      </c>
      <c r="I13">
        <f t="shared" si="2"/>
        <v>6.97950792737065</v>
      </c>
      <c r="J13">
        <f t="shared" si="3"/>
        <v>6.98</v>
      </c>
    </row>
    <row r="14" spans="1:10">
      <c r="A14" s="3">
        <v>6.77</v>
      </c>
      <c r="B14">
        <v>0.672897699362766</v>
      </c>
      <c r="C14">
        <f t="shared" si="0"/>
        <v>4.55551742468593</v>
      </c>
      <c r="D14">
        <f t="shared" si="1"/>
        <v>4.56</v>
      </c>
      <c r="G14" s="2">
        <v>21.84</v>
      </c>
      <c r="H14">
        <v>0.320749445191666</v>
      </c>
      <c r="I14">
        <f t="shared" si="2"/>
        <v>7.00516788298598</v>
      </c>
      <c r="J14">
        <f t="shared" si="3"/>
        <v>7.01</v>
      </c>
    </row>
    <row r="15" spans="1:10">
      <c r="A15" s="3">
        <v>21.3</v>
      </c>
      <c r="B15">
        <v>0.672897699362766</v>
      </c>
      <c r="C15">
        <f t="shared" si="0"/>
        <v>14.3327209964269</v>
      </c>
      <c r="D15">
        <f t="shared" si="1"/>
        <v>14.33</v>
      </c>
      <c r="G15" s="2">
        <v>25.83</v>
      </c>
      <c r="H15">
        <v>0.320749445191666</v>
      </c>
      <c r="I15">
        <f t="shared" si="2"/>
        <v>8.28495816930073</v>
      </c>
      <c r="J15">
        <f t="shared" si="3"/>
        <v>8.28</v>
      </c>
    </row>
    <row r="16" spans="1:10">
      <c r="A16" s="3">
        <v>7.5</v>
      </c>
      <c r="B16">
        <v>0.672897699362766</v>
      </c>
      <c r="C16">
        <f t="shared" si="0"/>
        <v>5.04673274522075</v>
      </c>
      <c r="D16">
        <f t="shared" si="1"/>
        <v>5.05</v>
      </c>
      <c r="G16" s="2">
        <v>19.68</v>
      </c>
      <c r="H16">
        <v>0.320749445191666</v>
      </c>
      <c r="I16">
        <f t="shared" si="2"/>
        <v>6.31234908137199</v>
      </c>
      <c r="J16">
        <f t="shared" si="3"/>
        <v>6.31</v>
      </c>
    </row>
    <row r="17" spans="1:10">
      <c r="A17" s="3">
        <v>17.74</v>
      </c>
      <c r="B17">
        <v>0.672897699362766</v>
      </c>
      <c r="C17">
        <f t="shared" si="0"/>
        <v>11.9372051866955</v>
      </c>
      <c r="D17">
        <f t="shared" si="1"/>
        <v>11.94</v>
      </c>
      <c r="G17" s="2">
        <v>21.7</v>
      </c>
      <c r="H17">
        <v>0.320749445191666</v>
      </c>
      <c r="I17">
        <f t="shared" si="2"/>
        <v>6.96026296065915</v>
      </c>
      <c r="J17">
        <f t="shared" si="3"/>
        <v>6.96</v>
      </c>
    </row>
    <row r="18" spans="1:10">
      <c r="A18" s="3">
        <v>4.91</v>
      </c>
      <c r="B18">
        <v>0.672897699362766</v>
      </c>
      <c r="C18">
        <f t="shared" si="0"/>
        <v>3.30392770387118</v>
      </c>
      <c r="D18">
        <f t="shared" si="1"/>
        <v>3.3</v>
      </c>
      <c r="G18" s="2">
        <v>13.74</v>
      </c>
      <c r="H18">
        <v>0.320749445191666</v>
      </c>
      <c r="I18">
        <f t="shared" si="2"/>
        <v>4.40709737693349</v>
      </c>
      <c r="J18">
        <f t="shared" si="3"/>
        <v>4.41</v>
      </c>
    </row>
    <row r="19" spans="1:10">
      <c r="A19" s="3">
        <v>14.8</v>
      </c>
      <c r="B19">
        <v>0.672897699362766</v>
      </c>
      <c r="C19">
        <f t="shared" si="0"/>
        <v>9.95888595056894</v>
      </c>
      <c r="D19">
        <f t="shared" si="1"/>
        <v>9.96</v>
      </c>
      <c r="G19" s="2">
        <v>12.66</v>
      </c>
      <c r="H19">
        <v>0.320749445191666</v>
      </c>
      <c r="I19">
        <f t="shared" si="2"/>
        <v>4.06068797612649</v>
      </c>
      <c r="J19">
        <f t="shared" si="3"/>
        <v>4.06</v>
      </c>
    </row>
    <row r="20" spans="1:10">
      <c r="A20" s="5">
        <v>10</v>
      </c>
      <c r="B20">
        <v>0.672897699362766</v>
      </c>
      <c r="C20">
        <f t="shared" si="0"/>
        <v>6.72897699362766</v>
      </c>
      <c r="D20">
        <f t="shared" si="1"/>
        <v>6.73</v>
      </c>
      <c r="G20" s="2">
        <v>9.96</v>
      </c>
      <c r="H20">
        <v>0.320749445191666</v>
      </c>
      <c r="I20">
        <f t="shared" si="2"/>
        <v>3.19466447410899</v>
      </c>
      <c r="J20">
        <f t="shared" si="3"/>
        <v>3.19</v>
      </c>
    </row>
    <row r="21" spans="1:10">
      <c r="A21" s="5">
        <v>12</v>
      </c>
      <c r="B21">
        <v>0.672897699362766</v>
      </c>
      <c r="C21">
        <f t="shared" si="0"/>
        <v>8.07477239235319</v>
      </c>
      <c r="D21">
        <f t="shared" si="1"/>
        <v>8.07</v>
      </c>
      <c r="G21" s="2">
        <v>7.92</v>
      </c>
      <c r="H21">
        <v>0.320749445191666</v>
      </c>
      <c r="I21">
        <f t="shared" si="2"/>
        <v>2.54033560591799</v>
      </c>
      <c r="J21">
        <f t="shared" si="3"/>
        <v>2.54</v>
      </c>
    </row>
    <row r="22" spans="1:10">
      <c r="A22" s="5">
        <v>9.8</v>
      </c>
      <c r="B22">
        <v>0.672897699362766</v>
      </c>
      <c r="C22">
        <f t="shared" si="0"/>
        <v>6.59439745375511</v>
      </c>
      <c r="D22">
        <f t="shared" si="1"/>
        <v>6.59</v>
      </c>
      <c r="G22" s="2">
        <v>24</v>
      </c>
      <c r="H22">
        <v>0.320749445191666</v>
      </c>
      <c r="I22">
        <f t="shared" si="2"/>
        <v>7.69798668459998</v>
      </c>
      <c r="J22">
        <f t="shared" si="3"/>
        <v>7.7</v>
      </c>
    </row>
    <row r="23" spans="1:10">
      <c r="A23" s="5">
        <v>9.3</v>
      </c>
      <c r="B23">
        <v>0.672897699362766</v>
      </c>
      <c r="C23">
        <f t="shared" si="0"/>
        <v>6.25794860407372</v>
      </c>
      <c r="D23">
        <f t="shared" si="1"/>
        <v>6.26</v>
      </c>
      <c r="G23" s="2">
        <v>16.08</v>
      </c>
      <c r="H23">
        <v>0.320749445191666</v>
      </c>
      <c r="I23">
        <f t="shared" si="2"/>
        <v>5.15765107868199</v>
      </c>
      <c r="J23">
        <f t="shared" si="3"/>
        <v>5.16</v>
      </c>
    </row>
    <row r="24" spans="1:10">
      <c r="A24" s="5">
        <v>13</v>
      </c>
      <c r="B24">
        <v>0.672897699362766</v>
      </c>
      <c r="C24">
        <f t="shared" si="0"/>
        <v>8.74767009171596</v>
      </c>
      <c r="D24">
        <f t="shared" si="1"/>
        <v>8.75</v>
      </c>
      <c r="G24" s="2">
        <v>31.85</v>
      </c>
      <c r="H24">
        <v>0.320749445191666</v>
      </c>
      <c r="I24">
        <f t="shared" si="2"/>
        <v>10.2158698293546</v>
      </c>
      <c r="J24">
        <f t="shared" si="3"/>
        <v>10.22</v>
      </c>
    </row>
    <row r="25" spans="1:10">
      <c r="A25" s="5">
        <v>16.3</v>
      </c>
      <c r="B25">
        <v>0.672897699362766</v>
      </c>
      <c r="C25">
        <f t="shared" si="0"/>
        <v>10.9682324996131</v>
      </c>
      <c r="D25">
        <f t="shared" si="1"/>
        <v>10.97</v>
      </c>
      <c r="G25" s="2">
        <v>44.03</v>
      </c>
      <c r="H25">
        <v>0.320749445191666</v>
      </c>
      <c r="I25">
        <f t="shared" si="2"/>
        <v>14.1225980717891</v>
      </c>
      <c r="J25">
        <f t="shared" si="3"/>
        <v>14.12</v>
      </c>
    </row>
    <row r="26" spans="1:10">
      <c r="A26" s="5">
        <v>6.21</v>
      </c>
      <c r="B26">
        <v>0.672897699362766</v>
      </c>
      <c r="C26">
        <f t="shared" si="0"/>
        <v>4.17869471304278</v>
      </c>
      <c r="D26">
        <f t="shared" si="1"/>
        <v>4.18</v>
      </c>
      <c r="G26" s="2">
        <v>25.97</v>
      </c>
      <c r="H26">
        <v>0.320749445191666</v>
      </c>
      <c r="I26">
        <f t="shared" si="2"/>
        <v>8.32986309162757</v>
      </c>
      <c r="J26">
        <f t="shared" si="3"/>
        <v>8.33</v>
      </c>
    </row>
    <row r="27" spans="1:10">
      <c r="A27" s="5">
        <v>16.9</v>
      </c>
      <c r="B27">
        <v>0.672897699362766</v>
      </c>
      <c r="C27">
        <f t="shared" si="0"/>
        <v>11.3719711192307</v>
      </c>
      <c r="D27">
        <f t="shared" si="1"/>
        <v>11.37</v>
      </c>
      <c r="G27" s="2">
        <v>4.48</v>
      </c>
      <c r="H27">
        <v>0.320749445191666</v>
      </c>
      <c r="I27">
        <f t="shared" si="2"/>
        <v>1.43695751445866</v>
      </c>
      <c r="J27">
        <f t="shared" si="3"/>
        <v>1.44</v>
      </c>
    </row>
    <row r="28" spans="1:10">
      <c r="A28" s="5">
        <v>14.93</v>
      </c>
      <c r="B28">
        <v>0.672897699362766</v>
      </c>
      <c r="C28">
        <f t="shared" si="0"/>
        <v>10.0463626514861</v>
      </c>
      <c r="D28">
        <f t="shared" si="1"/>
        <v>10.05</v>
      </c>
      <c r="G28" s="2">
        <v>5.88</v>
      </c>
      <c r="H28">
        <v>0.320749445191666</v>
      </c>
      <c r="I28">
        <f t="shared" si="2"/>
        <v>1.886006737727</v>
      </c>
      <c r="J28">
        <f t="shared" si="3"/>
        <v>1.89</v>
      </c>
    </row>
    <row r="29" spans="1:10">
      <c r="A29" s="5">
        <v>12</v>
      </c>
      <c r="B29">
        <v>0.672897699362766</v>
      </c>
      <c r="C29">
        <f t="shared" si="0"/>
        <v>8.07477239235319</v>
      </c>
      <c r="D29">
        <f t="shared" si="1"/>
        <v>8.07</v>
      </c>
      <c r="G29" s="2">
        <v>3.22</v>
      </c>
      <c r="H29">
        <v>0.320749445191666</v>
      </c>
      <c r="I29">
        <f t="shared" si="2"/>
        <v>1.03281321351716</v>
      </c>
      <c r="J29">
        <f t="shared" si="3"/>
        <v>1.03</v>
      </c>
    </row>
    <row r="30" spans="1:10">
      <c r="A30" s="5">
        <v>10</v>
      </c>
      <c r="B30">
        <v>0.672897699362766</v>
      </c>
      <c r="C30">
        <f t="shared" si="0"/>
        <v>6.72897699362766</v>
      </c>
      <c r="D30">
        <f t="shared" si="1"/>
        <v>6.73</v>
      </c>
      <c r="G30" s="2">
        <v>205.02</v>
      </c>
      <c r="H30">
        <v>0.320749445191666</v>
      </c>
      <c r="I30">
        <f t="shared" si="2"/>
        <v>65.7600512531954</v>
      </c>
      <c r="J30">
        <f t="shared" si="3"/>
        <v>65.76</v>
      </c>
    </row>
    <row r="31" spans="1:10">
      <c r="A31" s="5">
        <v>9.4</v>
      </c>
      <c r="B31">
        <v>0.672897699362766</v>
      </c>
      <c r="C31">
        <f t="shared" si="0"/>
        <v>6.32523837401</v>
      </c>
      <c r="D31">
        <f t="shared" si="1"/>
        <v>6.33</v>
      </c>
      <c r="G31" s="2">
        <v>81.83</v>
      </c>
      <c r="H31">
        <v>0.320749445191666</v>
      </c>
      <c r="I31">
        <f t="shared" si="2"/>
        <v>26.246927100034</v>
      </c>
      <c r="J31">
        <f t="shared" si="3"/>
        <v>26.25</v>
      </c>
    </row>
    <row r="32" spans="1:10">
      <c r="A32" s="5">
        <v>9</v>
      </c>
      <c r="B32">
        <v>0.672897699362766</v>
      </c>
      <c r="C32">
        <f t="shared" si="0"/>
        <v>6.05607929426489</v>
      </c>
      <c r="D32">
        <f t="shared" si="1"/>
        <v>6.06</v>
      </c>
      <c r="G32" s="2">
        <v>44.4</v>
      </c>
      <c r="H32">
        <v>0.320749445191666</v>
      </c>
      <c r="I32">
        <f t="shared" si="2"/>
        <v>14.24127536651</v>
      </c>
      <c r="J32">
        <f t="shared" si="3"/>
        <v>14.24</v>
      </c>
    </row>
    <row r="33" spans="1:10">
      <c r="A33" s="1">
        <v>8.32</v>
      </c>
      <c r="B33">
        <v>0.672897699362766</v>
      </c>
      <c r="C33">
        <f t="shared" si="0"/>
        <v>5.59850885869821</v>
      </c>
      <c r="D33">
        <f t="shared" si="1"/>
        <v>5.6</v>
      </c>
      <c r="G33" s="2">
        <v>304.74</v>
      </c>
      <c r="H33">
        <v>0.320749445191666</v>
      </c>
      <c r="I33">
        <f t="shared" si="2"/>
        <v>97.7451859277083</v>
      </c>
      <c r="J33">
        <f t="shared" si="3"/>
        <v>97.75</v>
      </c>
    </row>
    <row r="34" spans="1:10">
      <c r="A34" s="1">
        <v>11.8</v>
      </c>
      <c r="B34">
        <v>0.672897699362766</v>
      </c>
      <c r="C34">
        <f t="shared" si="0"/>
        <v>7.94019285248064</v>
      </c>
      <c r="D34">
        <f t="shared" si="1"/>
        <v>7.94</v>
      </c>
      <c r="G34">
        <f>SUM(G1:G33)</f>
        <v>1558.84915</v>
      </c>
      <c r="H34">
        <v>500</v>
      </c>
      <c r="I34">
        <f t="shared" si="2"/>
        <v>779424.575</v>
      </c>
      <c r="J34">
        <f t="shared" si="3"/>
        <v>779424.58</v>
      </c>
    </row>
    <row r="35" spans="1:10">
      <c r="A35" s="1">
        <v>10.54</v>
      </c>
      <c r="B35">
        <v>0.672897699362766</v>
      </c>
      <c r="C35">
        <f t="shared" si="0"/>
        <v>7.09234175128355</v>
      </c>
      <c r="D35">
        <f t="shared" si="1"/>
        <v>7.09</v>
      </c>
    </row>
    <row r="36" spans="1:10">
      <c r="A36" s="1">
        <v>8.77</v>
      </c>
      <c r="B36">
        <v>0.672897699362766</v>
      </c>
      <c r="C36">
        <f t="shared" si="0"/>
        <v>5.90131282341146</v>
      </c>
      <c r="D36">
        <f t="shared" si="1"/>
        <v>5.9</v>
      </c>
    </row>
    <row r="37" spans="1:10">
      <c r="A37" s="1">
        <v>4.1</v>
      </c>
      <c r="B37">
        <v>0.672897699362766</v>
      </c>
      <c r="C37">
        <f t="shared" si="0"/>
        <v>2.75888056738734</v>
      </c>
      <c r="D37">
        <f t="shared" si="1"/>
        <v>2.76</v>
      </c>
    </row>
    <row r="38" spans="1:10">
      <c r="A38" s="1">
        <v>5.6</v>
      </c>
      <c r="B38">
        <v>0.672897699362766</v>
      </c>
      <c r="C38">
        <f t="shared" si="0"/>
        <v>3.76822711643149</v>
      </c>
      <c r="D38">
        <f t="shared" si="1"/>
        <v>3.77</v>
      </c>
    </row>
    <row r="39" spans="1:10">
      <c r="A39" s="1">
        <v>3.75</v>
      </c>
      <c r="B39">
        <v>0.672897699362766</v>
      </c>
      <c r="C39">
        <f t="shared" si="0"/>
        <v>2.52336637261037</v>
      </c>
      <c r="D39">
        <f t="shared" si="1"/>
        <v>2.52</v>
      </c>
    </row>
    <row r="40" spans="1:10">
      <c r="A40" s="3">
        <v>3.65</v>
      </c>
      <c r="B40">
        <v>0.672897699362766</v>
      </c>
      <c r="C40">
        <f t="shared" si="0"/>
        <v>2.4560766026741</v>
      </c>
      <c r="D40">
        <f t="shared" si="1"/>
        <v>2.46</v>
      </c>
    </row>
    <row r="41" spans="1:10">
      <c r="A41" s="3">
        <v>15</v>
      </c>
      <c r="B41">
        <v>0.672897699362766</v>
      </c>
      <c r="C41">
        <f t="shared" si="0"/>
        <v>10.0934654904415</v>
      </c>
      <c r="D41">
        <f t="shared" si="1"/>
        <v>10.09</v>
      </c>
    </row>
    <row r="42" spans="1:10">
      <c r="A42" s="3">
        <v>12</v>
      </c>
      <c r="B42">
        <v>0.672897699362766</v>
      </c>
      <c r="C42">
        <f t="shared" si="0"/>
        <v>8.07477239235319</v>
      </c>
      <c r="D42">
        <f t="shared" si="1"/>
        <v>8.07</v>
      </c>
    </row>
    <row r="43" spans="1:10">
      <c r="A43" s="3">
        <v>5</v>
      </c>
      <c r="B43">
        <v>0.672897699362766</v>
      </c>
      <c r="C43">
        <f t="shared" si="0"/>
        <v>3.36448849681383</v>
      </c>
      <c r="D43">
        <f t="shared" si="1"/>
        <v>3.36</v>
      </c>
    </row>
    <row r="44" spans="1:10">
      <c r="A44" s="3">
        <v>6.64</v>
      </c>
      <c r="B44">
        <v>0.672897699362766</v>
      </c>
      <c r="C44">
        <f t="shared" si="0"/>
        <v>4.46804072376877</v>
      </c>
      <c r="D44">
        <f t="shared" si="1"/>
        <v>4.47</v>
      </c>
    </row>
    <row r="45" spans="1:10">
      <c r="A45" s="3">
        <v>12</v>
      </c>
      <c r="B45">
        <v>0.672897699362766</v>
      </c>
      <c r="C45">
        <f t="shared" si="0"/>
        <v>8.07477239235319</v>
      </c>
      <c r="D45">
        <f t="shared" si="1"/>
        <v>8.07</v>
      </c>
    </row>
    <row r="46" spans="1:10">
      <c r="A46" s="3">
        <v>9.9</v>
      </c>
      <c r="B46">
        <v>0.672897699362766</v>
      </c>
      <c r="C46">
        <f t="shared" si="0"/>
        <v>6.66168722369138</v>
      </c>
      <c r="D46">
        <f t="shared" si="1"/>
        <v>6.66</v>
      </c>
    </row>
    <row r="47" spans="1:10">
      <c r="A47" s="3">
        <v>15</v>
      </c>
      <c r="B47">
        <v>0.672897699362766</v>
      </c>
      <c r="C47">
        <f t="shared" si="0"/>
        <v>10.0934654904415</v>
      </c>
      <c r="D47">
        <f t="shared" si="1"/>
        <v>10.09</v>
      </c>
    </row>
    <row r="48" spans="1:10">
      <c r="A48" s="3">
        <v>2.7</v>
      </c>
      <c r="B48">
        <v>0.672897699362766</v>
      </c>
      <c r="C48">
        <f t="shared" si="0"/>
        <v>1.81682378827947</v>
      </c>
      <c r="D48">
        <f t="shared" si="1"/>
        <v>1.82</v>
      </c>
    </row>
    <row r="49" spans="1:4">
      <c r="A49" s="3">
        <v>3.3</v>
      </c>
      <c r="B49">
        <v>0.672897699362766</v>
      </c>
      <c r="C49">
        <f t="shared" si="0"/>
        <v>2.22056240789713</v>
      </c>
      <c r="D49">
        <f t="shared" si="1"/>
        <v>2.22</v>
      </c>
    </row>
    <row r="50" spans="1:4">
      <c r="A50" s="3">
        <v>5</v>
      </c>
      <c r="B50">
        <v>0.672897699362766</v>
      </c>
      <c r="C50">
        <f t="shared" si="0"/>
        <v>3.36448849681383</v>
      </c>
      <c r="D50">
        <f t="shared" si="1"/>
        <v>3.36</v>
      </c>
    </row>
    <row r="51" spans="1:4">
      <c r="A51" s="3">
        <v>7.5</v>
      </c>
      <c r="B51">
        <v>0.672897699362766</v>
      </c>
      <c r="C51">
        <f t="shared" si="0"/>
        <v>5.04673274522075</v>
      </c>
      <c r="D51">
        <f t="shared" si="1"/>
        <v>5.05</v>
      </c>
    </row>
    <row r="52" spans="1:4">
      <c r="A52" s="3">
        <v>13</v>
      </c>
      <c r="B52">
        <v>0.672897699362766</v>
      </c>
      <c r="C52">
        <f t="shared" si="0"/>
        <v>8.74767009171596</v>
      </c>
      <c r="D52">
        <f t="shared" si="1"/>
        <v>8.75</v>
      </c>
    </row>
    <row r="53" spans="1:4">
      <c r="A53" s="3">
        <v>25</v>
      </c>
      <c r="B53">
        <v>0.672897699362766</v>
      </c>
      <c r="C53">
        <f t="shared" si="0"/>
        <v>16.8224424840691</v>
      </c>
      <c r="D53">
        <f t="shared" si="1"/>
        <v>16.82</v>
      </c>
    </row>
    <row r="54" spans="1:4">
      <c r="A54" s="3">
        <v>20</v>
      </c>
      <c r="B54">
        <v>0.672897699362766</v>
      </c>
      <c r="C54">
        <f t="shared" si="0"/>
        <v>13.4579539872553</v>
      </c>
      <c r="D54">
        <f t="shared" si="1"/>
        <v>13.46</v>
      </c>
    </row>
    <row r="55" spans="1:4">
      <c r="A55" s="3">
        <v>10.5</v>
      </c>
      <c r="B55">
        <v>0.672897699362766</v>
      </c>
      <c r="C55">
        <f t="shared" si="0"/>
        <v>7.06542584330904</v>
      </c>
      <c r="D55">
        <f t="shared" si="1"/>
        <v>7.07</v>
      </c>
    </row>
    <row r="56" spans="1:4">
      <c r="A56" s="3">
        <v>17</v>
      </c>
      <c r="B56">
        <v>0.672897699362766</v>
      </c>
      <c r="C56">
        <f t="shared" si="0"/>
        <v>11.439260889167</v>
      </c>
      <c r="D56">
        <f t="shared" si="1"/>
        <v>11.44</v>
      </c>
    </row>
    <row r="57" spans="1:4">
      <c r="A57" s="3">
        <v>7.5</v>
      </c>
      <c r="B57">
        <v>0.672897699362766</v>
      </c>
      <c r="C57">
        <f t="shared" si="0"/>
        <v>5.04673274522075</v>
      </c>
      <c r="D57">
        <f t="shared" si="1"/>
        <v>5.05</v>
      </c>
    </row>
    <row r="58" spans="1:4">
      <c r="A58" s="3">
        <v>15</v>
      </c>
      <c r="B58">
        <v>0.672897699362766</v>
      </c>
      <c r="C58">
        <f t="shared" si="0"/>
        <v>10.0934654904415</v>
      </c>
      <c r="D58">
        <f t="shared" si="1"/>
        <v>10.09</v>
      </c>
    </row>
    <row r="59" spans="1:4">
      <c r="A59" s="3">
        <v>7.4</v>
      </c>
      <c r="B59">
        <v>0.672897699362766</v>
      </c>
      <c r="C59">
        <f t="shared" si="0"/>
        <v>4.97944297528447</v>
      </c>
      <c r="D59">
        <f t="shared" si="1"/>
        <v>4.98</v>
      </c>
    </row>
    <row r="60" spans="1:4">
      <c r="A60" s="3">
        <v>10</v>
      </c>
      <c r="B60">
        <v>0.672897699362766</v>
      </c>
      <c r="C60">
        <f t="shared" si="0"/>
        <v>6.72897699362766</v>
      </c>
      <c r="D60">
        <f t="shared" si="1"/>
        <v>6.73</v>
      </c>
    </row>
    <row r="61" spans="1:4">
      <c r="A61" s="3">
        <v>20</v>
      </c>
      <c r="B61">
        <v>0.672897699362766</v>
      </c>
      <c r="C61">
        <f t="shared" si="0"/>
        <v>13.4579539872553</v>
      </c>
      <c r="D61">
        <f t="shared" si="1"/>
        <v>13.46</v>
      </c>
    </row>
    <row r="62" spans="1:4">
      <c r="A62" s="3">
        <v>5</v>
      </c>
      <c r="B62">
        <v>0.672897699362766</v>
      </c>
      <c r="C62">
        <f t="shared" si="0"/>
        <v>3.36448849681383</v>
      </c>
      <c r="D62">
        <f t="shared" si="1"/>
        <v>3.36</v>
      </c>
    </row>
    <row r="63" spans="1:4">
      <c r="A63" s="3">
        <v>15</v>
      </c>
      <c r="B63">
        <v>0.672897699362766</v>
      </c>
      <c r="C63">
        <f t="shared" si="0"/>
        <v>10.0934654904415</v>
      </c>
      <c r="D63">
        <f t="shared" si="1"/>
        <v>10.09</v>
      </c>
    </row>
    <row r="64" spans="1:4">
      <c r="A64" s="6">
        <v>3</v>
      </c>
      <c r="B64">
        <v>0.672897699362766</v>
      </c>
      <c r="C64">
        <f t="shared" si="0"/>
        <v>2.0186930980883</v>
      </c>
      <c r="D64">
        <f t="shared" si="1"/>
        <v>2.02</v>
      </c>
    </row>
    <row r="65" spans="1:4">
      <c r="A65" s="6">
        <v>14</v>
      </c>
      <c r="B65">
        <v>0.672897699362766</v>
      </c>
      <c r="C65">
        <f t="shared" si="0"/>
        <v>9.42056779107872</v>
      </c>
      <c r="D65">
        <f t="shared" si="1"/>
        <v>9.42</v>
      </c>
    </row>
    <row r="66" spans="1:4">
      <c r="A66" s="3">
        <v>1.02</v>
      </c>
      <c r="B66">
        <v>0.672897699362766</v>
      </c>
      <c r="C66">
        <f t="shared" ref="C66:C129" si="4">A66*B66</f>
        <v>0.686355653350021</v>
      </c>
      <c r="D66">
        <f t="shared" ref="D66:D129" si="5">ROUND(C66,2)</f>
        <v>0.69</v>
      </c>
    </row>
    <row r="67" spans="1:4">
      <c r="A67" s="1">
        <v>9</v>
      </c>
      <c r="B67">
        <v>0.672897699362766</v>
      </c>
      <c r="C67">
        <f t="shared" si="4"/>
        <v>6.05607929426489</v>
      </c>
      <c r="D67">
        <f t="shared" si="5"/>
        <v>6.06</v>
      </c>
    </row>
    <row r="68" spans="1:4">
      <c r="A68" s="3">
        <v>5.1</v>
      </c>
      <c r="B68">
        <v>0.672897699362766</v>
      </c>
      <c r="C68">
        <f t="shared" si="4"/>
        <v>3.43177826675011</v>
      </c>
      <c r="D68">
        <f t="shared" si="5"/>
        <v>3.43</v>
      </c>
    </row>
    <row r="69" spans="1:4">
      <c r="A69" s="1">
        <v>1.5</v>
      </c>
      <c r="B69">
        <v>0.672897699362766</v>
      </c>
      <c r="C69">
        <f t="shared" si="4"/>
        <v>1.00934654904415</v>
      </c>
      <c r="D69">
        <f t="shared" si="5"/>
        <v>1.01</v>
      </c>
    </row>
    <row r="70" spans="1:4">
      <c r="A70" s="5">
        <v>5.6</v>
      </c>
      <c r="B70">
        <v>0.672897699362766</v>
      </c>
      <c r="C70">
        <f t="shared" si="4"/>
        <v>3.76822711643149</v>
      </c>
      <c r="D70">
        <f t="shared" si="5"/>
        <v>3.77</v>
      </c>
    </row>
    <row r="71" spans="1:4">
      <c r="A71" s="3">
        <v>0.75</v>
      </c>
      <c r="B71">
        <v>0.672897699362766</v>
      </c>
      <c r="C71">
        <f t="shared" si="4"/>
        <v>0.504673274522075</v>
      </c>
      <c r="D71">
        <f t="shared" si="5"/>
        <v>0.5</v>
      </c>
    </row>
    <row r="72" spans="1:4">
      <c r="A72" s="1">
        <v>7.1</v>
      </c>
      <c r="B72">
        <v>0.672897699362766</v>
      </c>
      <c r="C72">
        <f t="shared" si="4"/>
        <v>4.77757366547564</v>
      </c>
      <c r="D72">
        <f t="shared" si="5"/>
        <v>4.78</v>
      </c>
    </row>
    <row r="73" spans="1:4">
      <c r="A73" s="3">
        <v>4</v>
      </c>
      <c r="B73">
        <v>0.672897699362766</v>
      </c>
      <c r="C73">
        <f t="shared" si="4"/>
        <v>2.69159079745106</v>
      </c>
      <c r="D73">
        <f t="shared" si="5"/>
        <v>2.69</v>
      </c>
    </row>
    <row r="74" spans="1:4">
      <c r="A74" s="3">
        <v>12</v>
      </c>
      <c r="B74">
        <v>0.672897699362766</v>
      </c>
      <c r="C74">
        <f t="shared" si="4"/>
        <v>8.07477239235319</v>
      </c>
      <c r="D74">
        <f t="shared" si="5"/>
        <v>8.07</v>
      </c>
    </row>
    <row r="75" spans="1:4">
      <c r="A75" s="1">
        <v>4.8</v>
      </c>
      <c r="B75">
        <v>0.672897699362766</v>
      </c>
      <c r="C75">
        <f t="shared" si="4"/>
        <v>3.22990895694128</v>
      </c>
      <c r="D75">
        <f t="shared" si="5"/>
        <v>3.23</v>
      </c>
    </row>
    <row r="76" spans="1:4">
      <c r="A76" s="4">
        <v>6</v>
      </c>
      <c r="B76">
        <v>0.672897699362766</v>
      </c>
      <c r="C76">
        <f t="shared" si="4"/>
        <v>4.0373861961766</v>
      </c>
      <c r="D76">
        <f t="shared" si="5"/>
        <v>4.04</v>
      </c>
    </row>
    <row r="77" spans="1:4">
      <c r="A77" s="3">
        <v>5</v>
      </c>
      <c r="B77">
        <v>0.672897699362766</v>
      </c>
      <c r="C77">
        <f t="shared" si="4"/>
        <v>3.36448849681383</v>
      </c>
      <c r="D77">
        <f t="shared" si="5"/>
        <v>3.36</v>
      </c>
    </row>
    <row r="78" spans="1:4">
      <c r="A78" s="3">
        <v>5</v>
      </c>
      <c r="B78">
        <v>0.672897699362766</v>
      </c>
      <c r="C78">
        <f t="shared" si="4"/>
        <v>3.36448849681383</v>
      </c>
      <c r="D78">
        <f t="shared" si="5"/>
        <v>3.36</v>
      </c>
    </row>
    <row r="79" spans="1:4">
      <c r="A79" s="3">
        <v>6.5</v>
      </c>
      <c r="B79">
        <v>0.672897699362766</v>
      </c>
      <c r="C79">
        <f t="shared" si="4"/>
        <v>4.37383504585798</v>
      </c>
      <c r="D79">
        <f t="shared" si="5"/>
        <v>4.37</v>
      </c>
    </row>
    <row r="80" spans="1:4">
      <c r="A80" s="3">
        <v>3</v>
      </c>
      <c r="B80">
        <v>0.672897699362766</v>
      </c>
      <c r="C80">
        <f t="shared" si="4"/>
        <v>2.0186930980883</v>
      </c>
      <c r="D80">
        <f t="shared" si="5"/>
        <v>2.02</v>
      </c>
    </row>
    <row r="81" spans="1:4">
      <c r="A81" s="3">
        <v>5</v>
      </c>
      <c r="B81">
        <v>0.672897699362766</v>
      </c>
      <c r="C81">
        <f t="shared" si="4"/>
        <v>3.36448849681383</v>
      </c>
      <c r="D81">
        <f t="shared" si="5"/>
        <v>3.36</v>
      </c>
    </row>
    <row r="82" spans="1:4">
      <c r="A82" s="3">
        <v>7.5</v>
      </c>
      <c r="B82">
        <v>0.672897699362766</v>
      </c>
      <c r="C82">
        <f t="shared" si="4"/>
        <v>5.04673274522075</v>
      </c>
      <c r="D82">
        <f t="shared" si="5"/>
        <v>5.05</v>
      </c>
    </row>
    <row r="83" spans="1:4">
      <c r="A83" s="3">
        <v>8</v>
      </c>
      <c r="B83">
        <v>0.672897699362766</v>
      </c>
      <c r="C83">
        <f t="shared" si="4"/>
        <v>5.38318159490213</v>
      </c>
      <c r="D83">
        <f t="shared" si="5"/>
        <v>5.38</v>
      </c>
    </row>
    <row r="84" spans="1:4">
      <c r="A84" s="3">
        <v>2</v>
      </c>
      <c r="B84">
        <v>0.672897699362766</v>
      </c>
      <c r="C84">
        <f t="shared" si="4"/>
        <v>1.34579539872553</v>
      </c>
      <c r="D84">
        <f t="shared" si="5"/>
        <v>1.35</v>
      </c>
    </row>
    <row r="85" spans="1:4">
      <c r="A85" s="3">
        <v>0.5</v>
      </c>
      <c r="B85">
        <v>0.672897699362766</v>
      </c>
      <c r="C85">
        <f t="shared" si="4"/>
        <v>0.336448849681383</v>
      </c>
      <c r="D85">
        <f t="shared" si="5"/>
        <v>0.34</v>
      </c>
    </row>
    <row r="86" spans="1:4">
      <c r="A86" s="3">
        <v>5</v>
      </c>
      <c r="B86">
        <v>0.672897699362766</v>
      </c>
      <c r="C86">
        <f t="shared" si="4"/>
        <v>3.36448849681383</v>
      </c>
      <c r="D86">
        <f t="shared" si="5"/>
        <v>3.36</v>
      </c>
    </row>
    <row r="87" spans="1:4">
      <c r="A87" s="3">
        <v>3.22</v>
      </c>
      <c r="B87">
        <v>0.672897699362766</v>
      </c>
      <c r="C87">
        <f t="shared" si="4"/>
        <v>2.16673059194811</v>
      </c>
      <c r="D87">
        <f t="shared" si="5"/>
        <v>2.17</v>
      </c>
    </row>
    <row r="88" spans="1:4">
      <c r="A88" s="3">
        <v>2.4</v>
      </c>
      <c r="B88">
        <v>0.672897699362766</v>
      </c>
      <c r="C88">
        <f t="shared" si="4"/>
        <v>1.61495447847064</v>
      </c>
      <c r="D88">
        <f t="shared" si="5"/>
        <v>1.61</v>
      </c>
    </row>
    <row r="89" spans="1:4">
      <c r="A89" s="3">
        <v>9</v>
      </c>
      <c r="B89">
        <v>0.672897699362766</v>
      </c>
      <c r="C89">
        <f t="shared" si="4"/>
        <v>6.05607929426489</v>
      </c>
      <c r="D89">
        <f t="shared" si="5"/>
        <v>6.06</v>
      </c>
    </row>
    <row r="90" spans="1:4">
      <c r="A90" s="1">
        <v>4.5</v>
      </c>
      <c r="B90">
        <v>0.672897699362766</v>
      </c>
      <c r="C90">
        <f t="shared" si="4"/>
        <v>3.02803964713245</v>
      </c>
      <c r="D90">
        <f t="shared" si="5"/>
        <v>3.03</v>
      </c>
    </row>
    <row r="91" spans="1:4">
      <c r="A91" s="3">
        <v>4.2</v>
      </c>
      <c r="B91">
        <v>0.672897699362766</v>
      </c>
      <c r="C91">
        <f t="shared" si="4"/>
        <v>2.82617033732362</v>
      </c>
      <c r="D91">
        <f t="shared" si="5"/>
        <v>2.83</v>
      </c>
    </row>
    <row r="92" spans="1:4">
      <c r="A92" s="3">
        <v>5</v>
      </c>
      <c r="B92">
        <v>0.672897699362766</v>
      </c>
      <c r="C92">
        <f t="shared" si="4"/>
        <v>3.36448849681383</v>
      </c>
      <c r="D92">
        <f t="shared" si="5"/>
        <v>3.36</v>
      </c>
    </row>
    <row r="93" spans="1:4">
      <c r="A93" s="3">
        <v>4.2</v>
      </c>
      <c r="B93">
        <v>0.672897699362766</v>
      </c>
      <c r="C93">
        <f t="shared" si="4"/>
        <v>2.82617033732362</v>
      </c>
      <c r="D93">
        <f t="shared" si="5"/>
        <v>2.83</v>
      </c>
    </row>
    <row r="94" spans="1:4">
      <c r="A94" s="3">
        <v>2.5</v>
      </c>
      <c r="B94">
        <v>0.672897699362766</v>
      </c>
      <c r="C94">
        <f t="shared" si="4"/>
        <v>1.68224424840691</v>
      </c>
      <c r="D94">
        <f t="shared" si="5"/>
        <v>1.68</v>
      </c>
    </row>
    <row r="95" spans="1:4">
      <c r="A95" s="3">
        <v>10</v>
      </c>
      <c r="B95">
        <v>0.672897699362766</v>
      </c>
      <c r="C95">
        <f t="shared" si="4"/>
        <v>6.72897699362766</v>
      </c>
      <c r="D95">
        <f t="shared" si="5"/>
        <v>6.73</v>
      </c>
    </row>
    <row r="96" spans="1:4">
      <c r="A96" s="1">
        <v>4.5</v>
      </c>
      <c r="B96">
        <v>0.672897699362766</v>
      </c>
      <c r="C96">
        <f t="shared" si="4"/>
        <v>3.02803964713245</v>
      </c>
      <c r="D96">
        <f t="shared" si="5"/>
        <v>3.03</v>
      </c>
    </row>
    <row r="97" spans="1:4">
      <c r="A97" s="3">
        <v>3.6</v>
      </c>
      <c r="B97">
        <v>0.672897699362766</v>
      </c>
      <c r="C97">
        <f t="shared" si="4"/>
        <v>2.42243171770596</v>
      </c>
      <c r="D97">
        <f t="shared" si="5"/>
        <v>2.42</v>
      </c>
    </row>
    <row r="98" spans="1:4">
      <c r="A98" s="3">
        <v>6</v>
      </c>
      <c r="B98">
        <v>0.672897699362766</v>
      </c>
      <c r="C98">
        <f t="shared" si="4"/>
        <v>4.0373861961766</v>
      </c>
      <c r="D98">
        <f t="shared" si="5"/>
        <v>4.04</v>
      </c>
    </row>
    <row r="99" spans="1:4">
      <c r="A99" s="3">
        <v>12</v>
      </c>
      <c r="B99">
        <v>0.672897699362766</v>
      </c>
      <c r="C99">
        <f t="shared" si="4"/>
        <v>8.07477239235319</v>
      </c>
      <c r="D99">
        <f t="shared" si="5"/>
        <v>8.07</v>
      </c>
    </row>
    <row r="100" spans="1:4">
      <c r="A100" s="1">
        <v>5</v>
      </c>
      <c r="B100">
        <v>0.672897699362766</v>
      </c>
      <c r="C100">
        <f t="shared" si="4"/>
        <v>3.36448849681383</v>
      </c>
      <c r="D100">
        <f t="shared" si="5"/>
        <v>3.36</v>
      </c>
    </row>
    <row r="101" spans="1:4">
      <c r="A101" s="7">
        <v>6</v>
      </c>
      <c r="B101">
        <v>0.672897699362766</v>
      </c>
      <c r="C101">
        <f t="shared" si="4"/>
        <v>4.0373861961766</v>
      </c>
      <c r="D101">
        <f t="shared" si="5"/>
        <v>4.04</v>
      </c>
    </row>
    <row r="102" spans="1:4">
      <c r="A102" s="4">
        <v>3</v>
      </c>
      <c r="B102">
        <v>0.672897699362766</v>
      </c>
      <c r="C102">
        <f t="shared" si="4"/>
        <v>2.0186930980883</v>
      </c>
      <c r="D102">
        <f t="shared" si="5"/>
        <v>2.02</v>
      </c>
    </row>
    <row r="103" spans="1:4">
      <c r="A103" s="4">
        <v>2</v>
      </c>
      <c r="B103">
        <v>0.672897699362766</v>
      </c>
      <c r="C103">
        <f t="shared" si="4"/>
        <v>1.34579539872553</v>
      </c>
      <c r="D103">
        <f t="shared" si="5"/>
        <v>1.35</v>
      </c>
    </row>
    <row r="104" spans="1:4">
      <c r="A104" s="5">
        <v>9</v>
      </c>
      <c r="B104">
        <v>0.672897699362766</v>
      </c>
      <c r="C104">
        <f t="shared" si="4"/>
        <v>6.05607929426489</v>
      </c>
      <c r="D104">
        <f t="shared" si="5"/>
        <v>6.06</v>
      </c>
    </row>
    <row r="105" spans="1:4">
      <c r="A105" s="5">
        <v>5.91</v>
      </c>
      <c r="B105">
        <v>0.672897699362766</v>
      </c>
      <c r="C105">
        <f t="shared" si="4"/>
        <v>3.97682540323395</v>
      </c>
      <c r="D105">
        <f t="shared" si="5"/>
        <v>3.98</v>
      </c>
    </row>
    <row r="106" spans="1:4">
      <c r="A106" s="4">
        <v>6</v>
      </c>
      <c r="B106">
        <v>0.672897699362766</v>
      </c>
      <c r="C106">
        <f t="shared" si="4"/>
        <v>4.0373861961766</v>
      </c>
      <c r="D106">
        <f t="shared" si="5"/>
        <v>4.04</v>
      </c>
    </row>
    <row r="107" spans="1:4">
      <c r="A107" s="5">
        <v>3</v>
      </c>
      <c r="B107">
        <v>0.672897699362766</v>
      </c>
      <c r="C107">
        <f t="shared" si="4"/>
        <v>2.0186930980883</v>
      </c>
      <c r="D107">
        <f t="shared" si="5"/>
        <v>2.02</v>
      </c>
    </row>
    <row r="108" spans="1:4">
      <c r="A108" s="4">
        <v>4.5</v>
      </c>
      <c r="B108">
        <v>0.672897699362766</v>
      </c>
      <c r="C108">
        <f t="shared" si="4"/>
        <v>3.02803964713245</v>
      </c>
      <c r="D108">
        <f t="shared" si="5"/>
        <v>3.03</v>
      </c>
    </row>
    <row r="109" spans="1:4">
      <c r="A109" s="8">
        <v>5</v>
      </c>
      <c r="B109">
        <v>0.672897699362766</v>
      </c>
      <c r="C109">
        <f t="shared" si="4"/>
        <v>3.36448849681383</v>
      </c>
      <c r="D109">
        <f t="shared" si="5"/>
        <v>3.36</v>
      </c>
    </row>
    <row r="110" spans="1:4">
      <c r="A110" s="4">
        <v>1.2</v>
      </c>
      <c r="B110">
        <v>0.672897699362766</v>
      </c>
      <c r="C110">
        <f t="shared" si="4"/>
        <v>0.807477239235319</v>
      </c>
      <c r="D110">
        <f t="shared" si="5"/>
        <v>0.81</v>
      </c>
    </row>
    <row r="111" spans="1:4">
      <c r="A111" s="4">
        <v>4</v>
      </c>
      <c r="B111">
        <v>0.672897699362766</v>
      </c>
      <c r="C111">
        <f t="shared" si="4"/>
        <v>2.69159079745106</v>
      </c>
      <c r="D111">
        <f t="shared" si="5"/>
        <v>2.69</v>
      </c>
    </row>
    <row r="112" spans="1:4">
      <c r="A112" s="5">
        <v>3.15</v>
      </c>
      <c r="B112">
        <v>0.672897699362766</v>
      </c>
      <c r="C112">
        <f t="shared" si="4"/>
        <v>2.11962775299271</v>
      </c>
      <c r="D112">
        <f t="shared" si="5"/>
        <v>2.12</v>
      </c>
    </row>
    <row r="113" spans="1:4">
      <c r="A113" s="4">
        <v>35</v>
      </c>
      <c r="B113">
        <v>0.672897699362766</v>
      </c>
      <c r="C113">
        <f t="shared" si="4"/>
        <v>23.5514194776968</v>
      </c>
      <c r="D113">
        <f t="shared" si="5"/>
        <v>23.55</v>
      </c>
    </row>
    <row r="114" spans="1:4">
      <c r="A114" s="4">
        <v>6</v>
      </c>
      <c r="B114">
        <v>0.672897699362766</v>
      </c>
      <c r="C114">
        <f t="shared" si="4"/>
        <v>4.0373861961766</v>
      </c>
      <c r="D114">
        <f t="shared" si="5"/>
        <v>4.04</v>
      </c>
    </row>
    <row r="115" spans="1:4">
      <c r="A115" s="3">
        <v>10</v>
      </c>
      <c r="B115">
        <v>0.672897699362766</v>
      </c>
      <c r="C115">
        <f t="shared" si="4"/>
        <v>6.72897699362766</v>
      </c>
      <c r="D115">
        <f t="shared" si="5"/>
        <v>6.73</v>
      </c>
    </row>
    <row r="116" spans="1:4">
      <c r="A116" s="3">
        <v>6.5</v>
      </c>
      <c r="B116">
        <v>0.672897699362766</v>
      </c>
      <c r="C116">
        <f t="shared" si="4"/>
        <v>4.37383504585798</v>
      </c>
      <c r="D116">
        <f t="shared" si="5"/>
        <v>4.37</v>
      </c>
    </row>
    <row r="117" spans="1:4">
      <c r="A117" s="3">
        <v>9.9</v>
      </c>
      <c r="B117">
        <v>0.672897699362766</v>
      </c>
      <c r="C117">
        <f t="shared" si="4"/>
        <v>6.66168722369138</v>
      </c>
      <c r="D117">
        <f t="shared" si="5"/>
        <v>6.66</v>
      </c>
    </row>
    <row r="118" spans="1:4">
      <c r="A118" s="3">
        <v>6</v>
      </c>
      <c r="B118">
        <v>0.672897699362766</v>
      </c>
      <c r="C118">
        <f t="shared" si="4"/>
        <v>4.0373861961766</v>
      </c>
      <c r="D118">
        <f t="shared" si="5"/>
        <v>4.04</v>
      </c>
    </row>
    <row r="119" spans="1:4">
      <c r="A119" s="3">
        <v>17</v>
      </c>
      <c r="B119">
        <v>0.672897699362766</v>
      </c>
      <c r="C119">
        <f t="shared" si="4"/>
        <v>11.439260889167</v>
      </c>
      <c r="D119">
        <f t="shared" si="5"/>
        <v>11.44</v>
      </c>
    </row>
    <row r="120" spans="1:4">
      <c r="A120" s="3">
        <v>4.5</v>
      </c>
      <c r="B120">
        <v>0.672897699362766</v>
      </c>
      <c r="C120">
        <f t="shared" si="4"/>
        <v>3.02803964713245</v>
      </c>
      <c r="D120">
        <f t="shared" si="5"/>
        <v>3.03</v>
      </c>
    </row>
    <row r="121" spans="1:4">
      <c r="A121" s="3">
        <v>8.7</v>
      </c>
      <c r="B121">
        <v>0.672897699362766</v>
      </c>
      <c r="C121">
        <f t="shared" si="4"/>
        <v>5.85420998445606</v>
      </c>
      <c r="D121">
        <f t="shared" si="5"/>
        <v>5.85</v>
      </c>
    </row>
    <row r="122" spans="1:4">
      <c r="A122" s="3">
        <v>10</v>
      </c>
      <c r="B122">
        <v>0.672897699362766</v>
      </c>
      <c r="C122">
        <f t="shared" si="4"/>
        <v>6.72897699362766</v>
      </c>
      <c r="D122">
        <f t="shared" si="5"/>
        <v>6.73</v>
      </c>
    </row>
    <row r="123" spans="1:4">
      <c r="A123" s="3">
        <v>7.5</v>
      </c>
      <c r="B123">
        <v>0.672897699362766</v>
      </c>
      <c r="C123">
        <f t="shared" si="4"/>
        <v>5.04673274522075</v>
      </c>
      <c r="D123">
        <f t="shared" si="5"/>
        <v>5.05</v>
      </c>
    </row>
    <row r="124" spans="1:4">
      <c r="A124" s="3">
        <v>7.8</v>
      </c>
      <c r="B124">
        <v>0.672897699362766</v>
      </c>
      <c r="C124">
        <f t="shared" si="4"/>
        <v>5.24860205502957</v>
      </c>
      <c r="D124">
        <f t="shared" si="5"/>
        <v>5.25</v>
      </c>
    </row>
    <row r="125" spans="1:4">
      <c r="A125" s="3">
        <v>3</v>
      </c>
      <c r="B125">
        <v>0.672897699362766</v>
      </c>
      <c r="C125">
        <f t="shared" si="4"/>
        <v>2.0186930980883</v>
      </c>
      <c r="D125">
        <f t="shared" si="5"/>
        <v>2.02</v>
      </c>
    </row>
    <row r="126" spans="1:4">
      <c r="A126" s="3">
        <v>6</v>
      </c>
      <c r="B126">
        <v>0.672897699362766</v>
      </c>
      <c r="C126">
        <f t="shared" si="4"/>
        <v>4.0373861961766</v>
      </c>
      <c r="D126">
        <f t="shared" si="5"/>
        <v>4.04</v>
      </c>
    </row>
    <row r="127" spans="1:4">
      <c r="A127" s="3">
        <v>6.8</v>
      </c>
      <c r="B127">
        <v>0.672897699362766</v>
      </c>
      <c r="C127">
        <f t="shared" si="4"/>
        <v>4.57570435566681</v>
      </c>
      <c r="D127">
        <f t="shared" si="5"/>
        <v>4.58</v>
      </c>
    </row>
    <row r="128" spans="1:4">
      <c r="A128" s="3">
        <v>3</v>
      </c>
      <c r="B128">
        <v>0.672897699362766</v>
      </c>
      <c r="C128">
        <f t="shared" si="4"/>
        <v>2.0186930980883</v>
      </c>
      <c r="D128">
        <f t="shared" si="5"/>
        <v>2.02</v>
      </c>
    </row>
    <row r="129" spans="1:4">
      <c r="A129" s="3">
        <v>2.4</v>
      </c>
      <c r="B129">
        <v>0.672897699362766</v>
      </c>
      <c r="C129">
        <f t="shared" si="4"/>
        <v>1.61495447847064</v>
      </c>
      <c r="D129">
        <f t="shared" si="5"/>
        <v>1.61</v>
      </c>
    </row>
    <row r="130" spans="1:4">
      <c r="A130" s="3">
        <v>3.3</v>
      </c>
      <c r="B130">
        <v>0.672897699362766</v>
      </c>
      <c r="C130">
        <f t="shared" ref="C130:C193" si="6">A130*B130</f>
        <v>2.22056240789713</v>
      </c>
      <c r="D130">
        <f t="shared" ref="D130:D193" si="7">ROUND(C130,2)</f>
        <v>2.22</v>
      </c>
    </row>
    <row r="131" spans="1:4">
      <c r="A131" s="3">
        <v>5.59</v>
      </c>
      <c r="B131">
        <v>0.672897699362766</v>
      </c>
      <c r="C131">
        <f t="shared" si="6"/>
        <v>3.76149813943786</v>
      </c>
      <c r="D131">
        <f t="shared" si="7"/>
        <v>3.76</v>
      </c>
    </row>
    <row r="132" spans="1:4">
      <c r="A132" s="3">
        <v>1.95</v>
      </c>
      <c r="B132">
        <v>0.672897699362766</v>
      </c>
      <c r="C132">
        <f t="shared" si="6"/>
        <v>1.31215051375739</v>
      </c>
      <c r="D132">
        <f t="shared" si="7"/>
        <v>1.31</v>
      </c>
    </row>
    <row r="133" spans="1:4">
      <c r="A133" s="3">
        <v>4.5</v>
      </c>
      <c r="B133">
        <v>0.672897699362766</v>
      </c>
      <c r="C133">
        <f t="shared" si="6"/>
        <v>3.02803964713245</v>
      </c>
      <c r="D133">
        <f t="shared" si="7"/>
        <v>3.03</v>
      </c>
    </row>
    <row r="134" spans="1:4">
      <c r="A134" s="3">
        <v>1.5</v>
      </c>
      <c r="B134">
        <v>0.672897699362766</v>
      </c>
      <c r="C134">
        <f t="shared" si="6"/>
        <v>1.00934654904415</v>
      </c>
      <c r="D134">
        <f t="shared" si="7"/>
        <v>1.01</v>
      </c>
    </row>
    <row r="135" spans="1:4">
      <c r="A135" s="3">
        <v>9</v>
      </c>
      <c r="B135">
        <v>0.672897699362766</v>
      </c>
      <c r="C135">
        <f t="shared" si="6"/>
        <v>6.05607929426489</v>
      </c>
      <c r="D135">
        <f t="shared" si="7"/>
        <v>6.06</v>
      </c>
    </row>
    <row r="136" spans="1:4">
      <c r="A136" s="3">
        <v>6.6</v>
      </c>
      <c r="B136">
        <v>0.672897699362766</v>
      </c>
      <c r="C136">
        <f t="shared" si="6"/>
        <v>4.44112481579426</v>
      </c>
      <c r="D136">
        <f t="shared" si="7"/>
        <v>4.44</v>
      </c>
    </row>
    <row r="137" spans="1:4">
      <c r="A137" s="3">
        <v>0.6</v>
      </c>
      <c r="B137">
        <v>0.672897699362766</v>
      </c>
      <c r="C137">
        <f t="shared" si="6"/>
        <v>0.40373861961766</v>
      </c>
      <c r="D137">
        <f t="shared" si="7"/>
        <v>0.4</v>
      </c>
    </row>
    <row r="138" spans="1:4">
      <c r="A138" s="3">
        <v>2.418</v>
      </c>
      <c r="B138">
        <v>0.672897699362766</v>
      </c>
      <c r="C138">
        <f t="shared" si="6"/>
        <v>1.62706663705917</v>
      </c>
      <c r="D138">
        <f t="shared" si="7"/>
        <v>1.63</v>
      </c>
    </row>
    <row r="139" spans="1:4">
      <c r="A139" s="3">
        <v>3.3</v>
      </c>
      <c r="B139">
        <v>0.672897699362766</v>
      </c>
      <c r="C139">
        <f t="shared" si="6"/>
        <v>2.22056240789713</v>
      </c>
      <c r="D139">
        <f t="shared" si="7"/>
        <v>2.22</v>
      </c>
    </row>
    <row r="140" spans="1:4">
      <c r="A140" s="3">
        <v>3.27</v>
      </c>
      <c r="B140">
        <v>0.672897699362766</v>
      </c>
      <c r="C140">
        <f t="shared" si="6"/>
        <v>2.20037547691624</v>
      </c>
      <c r="D140">
        <f t="shared" si="7"/>
        <v>2.2</v>
      </c>
    </row>
    <row r="141" spans="1:4">
      <c r="A141" s="3">
        <v>0.9</v>
      </c>
      <c r="B141">
        <v>0.672897699362766</v>
      </c>
      <c r="C141">
        <f t="shared" si="6"/>
        <v>0.605607929426489</v>
      </c>
      <c r="D141">
        <f t="shared" si="7"/>
        <v>0.61</v>
      </c>
    </row>
    <row r="142" spans="1:4">
      <c r="A142" s="3">
        <v>6</v>
      </c>
      <c r="B142">
        <v>0.672897699362766</v>
      </c>
      <c r="C142">
        <f t="shared" si="6"/>
        <v>4.0373861961766</v>
      </c>
      <c r="D142">
        <f t="shared" si="7"/>
        <v>4.04</v>
      </c>
    </row>
    <row r="143" spans="1:4">
      <c r="A143" s="3">
        <v>3.4</v>
      </c>
      <c r="B143">
        <v>0.672897699362766</v>
      </c>
      <c r="C143">
        <f t="shared" si="6"/>
        <v>2.2878521778334</v>
      </c>
      <c r="D143">
        <f t="shared" si="7"/>
        <v>2.29</v>
      </c>
    </row>
    <row r="144" spans="1:4">
      <c r="A144" s="1">
        <v>1</v>
      </c>
      <c r="B144">
        <v>0.672897699362766</v>
      </c>
      <c r="C144">
        <f t="shared" si="6"/>
        <v>0.672897699362766</v>
      </c>
      <c r="D144">
        <f t="shared" si="7"/>
        <v>0.67</v>
      </c>
    </row>
    <row r="145" spans="1:4">
      <c r="A145" s="1">
        <v>3</v>
      </c>
      <c r="B145">
        <v>0.672897699362766</v>
      </c>
      <c r="C145">
        <f t="shared" si="6"/>
        <v>2.0186930980883</v>
      </c>
      <c r="D145">
        <f t="shared" si="7"/>
        <v>2.02</v>
      </c>
    </row>
    <row r="146" spans="1:4">
      <c r="A146" s="1">
        <v>5.6</v>
      </c>
      <c r="B146">
        <v>0.672897699362766</v>
      </c>
      <c r="C146">
        <f t="shared" si="6"/>
        <v>3.76822711643149</v>
      </c>
      <c r="D146">
        <f t="shared" si="7"/>
        <v>3.77</v>
      </c>
    </row>
    <row r="147" spans="1:4">
      <c r="A147" s="1">
        <v>7.45</v>
      </c>
      <c r="B147">
        <v>0.672897699362766</v>
      </c>
      <c r="C147">
        <f t="shared" si="6"/>
        <v>5.01308786025261</v>
      </c>
      <c r="D147">
        <f t="shared" si="7"/>
        <v>5.01</v>
      </c>
    </row>
    <row r="148" spans="1:4">
      <c r="A148" s="1">
        <v>5.6</v>
      </c>
      <c r="B148">
        <v>0.672897699362766</v>
      </c>
      <c r="C148">
        <f t="shared" si="6"/>
        <v>3.76822711643149</v>
      </c>
      <c r="D148">
        <f t="shared" si="7"/>
        <v>3.77</v>
      </c>
    </row>
    <row r="149" spans="1:4">
      <c r="A149" s="1">
        <v>7.8</v>
      </c>
      <c r="B149">
        <v>0.672897699362766</v>
      </c>
      <c r="C149">
        <f t="shared" si="6"/>
        <v>5.24860205502957</v>
      </c>
      <c r="D149">
        <f t="shared" si="7"/>
        <v>5.25</v>
      </c>
    </row>
    <row r="150" spans="1:4">
      <c r="A150" s="1">
        <v>10.8</v>
      </c>
      <c r="B150">
        <v>0.672897699362766</v>
      </c>
      <c r="C150">
        <f t="shared" si="6"/>
        <v>7.26729515311787</v>
      </c>
      <c r="D150">
        <f t="shared" si="7"/>
        <v>7.27</v>
      </c>
    </row>
    <row r="151" spans="1:4">
      <c r="A151" s="3">
        <v>3.3</v>
      </c>
      <c r="B151">
        <v>0.672897699362766</v>
      </c>
      <c r="C151">
        <f t="shared" si="6"/>
        <v>2.22056240789713</v>
      </c>
      <c r="D151">
        <f t="shared" si="7"/>
        <v>2.22</v>
      </c>
    </row>
    <row r="152" spans="1:4">
      <c r="A152" s="3">
        <v>4.9</v>
      </c>
      <c r="B152">
        <v>0.672897699362766</v>
      </c>
      <c r="C152">
        <f t="shared" si="6"/>
        <v>3.29719872687755</v>
      </c>
      <c r="D152">
        <f t="shared" si="7"/>
        <v>3.3</v>
      </c>
    </row>
    <row r="153" spans="1:4">
      <c r="A153" s="1">
        <v>3.6</v>
      </c>
      <c r="B153">
        <v>0.672897699362766</v>
      </c>
      <c r="C153">
        <f t="shared" si="6"/>
        <v>2.42243171770596</v>
      </c>
      <c r="D153">
        <f t="shared" si="7"/>
        <v>2.42</v>
      </c>
    </row>
    <row r="154" spans="1:4">
      <c r="A154" s="3">
        <v>3.5</v>
      </c>
      <c r="B154">
        <v>0.672897699362766</v>
      </c>
      <c r="C154">
        <f t="shared" si="6"/>
        <v>2.35514194776968</v>
      </c>
      <c r="D154">
        <f t="shared" si="7"/>
        <v>2.36</v>
      </c>
    </row>
    <row r="155" spans="1:4">
      <c r="A155" s="1">
        <v>7.4</v>
      </c>
      <c r="B155">
        <v>0.672897699362766</v>
      </c>
      <c r="C155">
        <f t="shared" si="6"/>
        <v>4.97944297528447</v>
      </c>
      <c r="D155">
        <f t="shared" si="7"/>
        <v>4.98</v>
      </c>
    </row>
    <row r="156" spans="1:4">
      <c r="A156" s="3">
        <v>4.1</v>
      </c>
      <c r="B156">
        <v>0.672897699362766</v>
      </c>
      <c r="C156">
        <f t="shared" si="6"/>
        <v>2.75888056738734</v>
      </c>
      <c r="D156">
        <f t="shared" si="7"/>
        <v>2.76</v>
      </c>
    </row>
    <row r="157" spans="1:4">
      <c r="A157" s="3">
        <v>5</v>
      </c>
      <c r="B157">
        <v>0.672897699362766</v>
      </c>
      <c r="C157">
        <f t="shared" si="6"/>
        <v>3.36448849681383</v>
      </c>
      <c r="D157">
        <f t="shared" si="7"/>
        <v>3.36</v>
      </c>
    </row>
    <row r="158" spans="1:4">
      <c r="A158" s="3">
        <v>4.17</v>
      </c>
      <c r="B158">
        <v>0.672897699362766</v>
      </c>
      <c r="C158">
        <f t="shared" si="6"/>
        <v>2.80598340634273</v>
      </c>
      <c r="D158">
        <f t="shared" si="7"/>
        <v>2.81</v>
      </c>
    </row>
    <row r="159" spans="1:4">
      <c r="A159" s="3">
        <v>20</v>
      </c>
      <c r="B159">
        <v>0.672897699362766</v>
      </c>
      <c r="C159">
        <f t="shared" si="6"/>
        <v>13.4579539872553</v>
      </c>
      <c r="D159">
        <f t="shared" si="7"/>
        <v>13.46</v>
      </c>
    </row>
    <row r="160" spans="1:4">
      <c r="A160" s="9">
        <v>2</v>
      </c>
      <c r="B160">
        <v>0.672897699362766</v>
      </c>
      <c r="C160">
        <f t="shared" si="6"/>
        <v>1.34579539872553</v>
      </c>
      <c r="D160">
        <f t="shared" si="7"/>
        <v>1.35</v>
      </c>
    </row>
    <row r="161" spans="1:4">
      <c r="A161" s="10">
        <v>4.6</v>
      </c>
      <c r="B161">
        <v>0.672897699362766</v>
      </c>
      <c r="C161">
        <f t="shared" si="6"/>
        <v>3.09532941706872</v>
      </c>
      <c r="D161">
        <f t="shared" si="7"/>
        <v>3.1</v>
      </c>
    </row>
    <row r="162" spans="1:4">
      <c r="A162" s="3">
        <v>5.5</v>
      </c>
      <c r="B162">
        <v>0.672897699362766</v>
      </c>
      <c r="C162">
        <f t="shared" si="6"/>
        <v>3.70093734649521</v>
      </c>
      <c r="D162">
        <f t="shared" si="7"/>
        <v>3.7</v>
      </c>
    </row>
    <row r="163" spans="1:4">
      <c r="A163" s="3">
        <v>10</v>
      </c>
      <c r="B163">
        <v>0.672897699362766</v>
      </c>
      <c r="C163">
        <f t="shared" si="6"/>
        <v>6.72897699362766</v>
      </c>
      <c r="D163">
        <f t="shared" si="7"/>
        <v>6.73</v>
      </c>
    </row>
    <row r="164" spans="1:4">
      <c r="A164" s="3">
        <v>10</v>
      </c>
      <c r="B164">
        <v>0.672897699362766</v>
      </c>
      <c r="C164">
        <f t="shared" si="6"/>
        <v>6.72897699362766</v>
      </c>
      <c r="D164">
        <f t="shared" si="7"/>
        <v>6.73</v>
      </c>
    </row>
    <row r="165" spans="1:4">
      <c r="A165" s="11">
        <v>20</v>
      </c>
      <c r="B165">
        <v>0.672897699362766</v>
      </c>
      <c r="C165">
        <f t="shared" si="6"/>
        <v>13.4579539872553</v>
      </c>
      <c r="D165">
        <f t="shared" si="7"/>
        <v>13.46</v>
      </c>
    </row>
    <row r="166" spans="1:4">
      <c r="A166" s="3">
        <v>33</v>
      </c>
      <c r="B166">
        <v>0.672897699362766</v>
      </c>
      <c r="C166">
        <f t="shared" si="6"/>
        <v>22.2056240789713</v>
      </c>
      <c r="D166">
        <f t="shared" si="7"/>
        <v>22.21</v>
      </c>
    </row>
    <row r="167" spans="1:4">
      <c r="A167" s="3">
        <v>6</v>
      </c>
      <c r="B167">
        <v>0.672897699362766</v>
      </c>
      <c r="C167">
        <f t="shared" si="6"/>
        <v>4.0373861961766</v>
      </c>
      <c r="D167">
        <f t="shared" si="7"/>
        <v>4.04</v>
      </c>
    </row>
    <row r="168" spans="1:4">
      <c r="A168" s="3">
        <v>15</v>
      </c>
      <c r="B168">
        <v>0.672897699362766</v>
      </c>
      <c r="C168">
        <f t="shared" si="6"/>
        <v>10.0934654904415</v>
      </c>
      <c r="D168">
        <f t="shared" si="7"/>
        <v>10.09</v>
      </c>
    </row>
    <row r="169" spans="1:4">
      <c r="A169" s="3">
        <v>7.2</v>
      </c>
      <c r="B169">
        <v>0.672897699362766</v>
      </c>
      <c r="C169">
        <f t="shared" si="6"/>
        <v>4.84486343541192</v>
      </c>
      <c r="D169">
        <f t="shared" si="7"/>
        <v>4.84</v>
      </c>
    </row>
    <row r="170" spans="1:4">
      <c r="A170" s="3">
        <v>61.5</v>
      </c>
      <c r="B170">
        <v>0.672897699362766</v>
      </c>
      <c r="C170">
        <f t="shared" si="6"/>
        <v>41.3832085108101</v>
      </c>
      <c r="D170">
        <f t="shared" si="7"/>
        <v>41.38</v>
      </c>
    </row>
    <row r="171" spans="1:4">
      <c r="A171" s="3">
        <v>20</v>
      </c>
      <c r="B171">
        <v>0.672897699362766</v>
      </c>
      <c r="C171">
        <f t="shared" si="6"/>
        <v>13.4579539872553</v>
      </c>
      <c r="D171">
        <f t="shared" si="7"/>
        <v>13.46</v>
      </c>
    </row>
    <row r="172" spans="1:4">
      <c r="A172" s="4">
        <v>10</v>
      </c>
      <c r="B172">
        <v>0.672897699362766</v>
      </c>
      <c r="C172">
        <f t="shared" si="6"/>
        <v>6.72897699362766</v>
      </c>
      <c r="D172">
        <f t="shared" si="7"/>
        <v>6.73</v>
      </c>
    </row>
    <row r="173" spans="1:4">
      <c r="A173" s="3">
        <v>15</v>
      </c>
      <c r="B173">
        <v>0.672897699362766</v>
      </c>
      <c r="C173">
        <f t="shared" si="6"/>
        <v>10.0934654904415</v>
      </c>
      <c r="D173">
        <f t="shared" si="7"/>
        <v>10.09</v>
      </c>
    </row>
    <row r="174" spans="1:4">
      <c r="A174" s="4">
        <v>3</v>
      </c>
      <c r="B174">
        <v>0.672897699362766</v>
      </c>
      <c r="C174">
        <f t="shared" si="6"/>
        <v>2.0186930980883</v>
      </c>
      <c r="D174">
        <f t="shared" si="7"/>
        <v>2.02</v>
      </c>
    </row>
    <row r="175" spans="1:4">
      <c r="A175" s="12">
        <v>12</v>
      </c>
      <c r="B175">
        <v>0.672897699362766</v>
      </c>
      <c r="C175">
        <f t="shared" si="6"/>
        <v>8.07477239235319</v>
      </c>
      <c r="D175">
        <f t="shared" si="7"/>
        <v>8.07</v>
      </c>
    </row>
    <row r="176" spans="1:4">
      <c r="A176" s="4">
        <v>12.5</v>
      </c>
      <c r="B176">
        <v>0.672897699362766</v>
      </c>
      <c r="C176">
        <f t="shared" si="6"/>
        <v>8.41122124203457</v>
      </c>
      <c r="D176">
        <f t="shared" si="7"/>
        <v>8.41</v>
      </c>
    </row>
    <row r="177" spans="1:4">
      <c r="A177" s="4">
        <v>35</v>
      </c>
      <c r="B177">
        <v>0.672897699362766</v>
      </c>
      <c r="C177">
        <f t="shared" si="6"/>
        <v>23.5514194776968</v>
      </c>
      <c r="D177">
        <f t="shared" si="7"/>
        <v>23.55</v>
      </c>
    </row>
    <row r="178" spans="1:4">
      <c r="A178" s="11">
        <v>20</v>
      </c>
      <c r="B178">
        <v>0.672897699362766</v>
      </c>
      <c r="C178">
        <f t="shared" si="6"/>
        <v>13.4579539872553</v>
      </c>
      <c r="D178">
        <f t="shared" si="7"/>
        <v>13.46</v>
      </c>
    </row>
    <row r="179" spans="1:4">
      <c r="A179" s="9">
        <v>5</v>
      </c>
      <c r="B179">
        <v>0.672897699362766</v>
      </c>
      <c r="C179">
        <f t="shared" si="6"/>
        <v>3.36448849681383</v>
      </c>
      <c r="D179">
        <f t="shared" si="7"/>
        <v>3.36</v>
      </c>
    </row>
    <row r="180" spans="1:4">
      <c r="A180" s="13">
        <v>4</v>
      </c>
      <c r="B180">
        <v>0.672897699362766</v>
      </c>
      <c r="C180">
        <f t="shared" si="6"/>
        <v>2.69159079745106</v>
      </c>
      <c r="D180">
        <f t="shared" si="7"/>
        <v>2.69</v>
      </c>
    </row>
    <row r="181" spans="1:4">
      <c r="A181" s="9">
        <v>6.34</v>
      </c>
      <c r="B181">
        <v>0.672897699362766</v>
      </c>
      <c r="C181">
        <f t="shared" si="6"/>
        <v>4.26617141395994</v>
      </c>
      <c r="D181">
        <f t="shared" si="7"/>
        <v>4.27</v>
      </c>
    </row>
    <row r="182" spans="1:4">
      <c r="A182" s="1">
        <v>4.2</v>
      </c>
      <c r="B182">
        <v>0.672897699362766</v>
      </c>
      <c r="C182">
        <f t="shared" si="6"/>
        <v>2.82617033732362</v>
      </c>
      <c r="D182">
        <f t="shared" si="7"/>
        <v>2.83</v>
      </c>
    </row>
    <row r="183" spans="1:4">
      <c r="A183" s="1">
        <v>6</v>
      </c>
      <c r="B183">
        <v>0.672897699362766</v>
      </c>
      <c r="C183">
        <f t="shared" si="6"/>
        <v>4.0373861961766</v>
      </c>
      <c r="D183">
        <f t="shared" si="7"/>
        <v>4.04</v>
      </c>
    </row>
    <row r="184" spans="1:4">
      <c r="A184" s="3">
        <v>4.8</v>
      </c>
      <c r="B184">
        <v>0.672897699362766</v>
      </c>
      <c r="C184">
        <f t="shared" si="6"/>
        <v>3.22990895694128</v>
      </c>
      <c r="D184">
        <f t="shared" si="7"/>
        <v>3.23</v>
      </c>
    </row>
    <row r="185" spans="1:4">
      <c r="A185" s="3">
        <v>3</v>
      </c>
      <c r="B185">
        <v>0.672897699362766</v>
      </c>
      <c r="C185">
        <f t="shared" si="6"/>
        <v>2.0186930980883</v>
      </c>
      <c r="D185">
        <f t="shared" si="7"/>
        <v>2.02</v>
      </c>
    </row>
    <row r="186" spans="1:4">
      <c r="A186" s="3">
        <v>0.9</v>
      </c>
      <c r="B186">
        <v>0.672897699362766</v>
      </c>
      <c r="C186">
        <f t="shared" si="6"/>
        <v>0.605607929426489</v>
      </c>
      <c r="D186">
        <f t="shared" si="7"/>
        <v>0.61</v>
      </c>
    </row>
    <row r="187" spans="1:4">
      <c r="A187" s="1">
        <v>2.25</v>
      </c>
      <c r="B187">
        <v>0.672897699362766</v>
      </c>
      <c r="C187">
        <f t="shared" si="6"/>
        <v>1.51401982356622</v>
      </c>
      <c r="D187">
        <f t="shared" si="7"/>
        <v>1.51</v>
      </c>
    </row>
    <row r="188" spans="1:4">
      <c r="A188" s="3">
        <v>1.6</v>
      </c>
      <c r="B188">
        <v>0.672897699362766</v>
      </c>
      <c r="C188">
        <f t="shared" si="6"/>
        <v>1.07663631898043</v>
      </c>
      <c r="D188">
        <f t="shared" si="7"/>
        <v>1.08</v>
      </c>
    </row>
    <row r="189" spans="1:4">
      <c r="A189" s="3">
        <v>15</v>
      </c>
      <c r="B189">
        <v>0.672897699362766</v>
      </c>
      <c r="C189">
        <f t="shared" si="6"/>
        <v>10.0934654904415</v>
      </c>
      <c r="D189">
        <f t="shared" si="7"/>
        <v>10.09</v>
      </c>
    </row>
    <row r="190" spans="1:4">
      <c r="A190" s="3">
        <v>11</v>
      </c>
      <c r="B190">
        <v>0.672897699362766</v>
      </c>
      <c r="C190">
        <f t="shared" si="6"/>
        <v>7.40187469299043</v>
      </c>
      <c r="D190">
        <f t="shared" si="7"/>
        <v>7.4</v>
      </c>
    </row>
    <row r="191" spans="1:4">
      <c r="A191" s="3">
        <v>2.1</v>
      </c>
      <c r="B191">
        <v>0.672897699362766</v>
      </c>
      <c r="C191">
        <f t="shared" si="6"/>
        <v>1.41308516866181</v>
      </c>
      <c r="D191">
        <f t="shared" si="7"/>
        <v>1.41</v>
      </c>
    </row>
    <row r="192" spans="1:4">
      <c r="A192" s="3">
        <v>3</v>
      </c>
      <c r="B192">
        <v>0.672897699362766</v>
      </c>
      <c r="C192">
        <f t="shared" si="6"/>
        <v>2.0186930980883</v>
      </c>
      <c r="D192">
        <f t="shared" si="7"/>
        <v>2.02</v>
      </c>
    </row>
    <row r="193" spans="1:4">
      <c r="A193" s="3">
        <v>0.6</v>
      </c>
      <c r="B193">
        <v>0.672897699362766</v>
      </c>
      <c r="C193">
        <f t="shared" si="6"/>
        <v>0.40373861961766</v>
      </c>
      <c r="D193">
        <f t="shared" si="7"/>
        <v>0.4</v>
      </c>
    </row>
    <row r="194" spans="1:4">
      <c r="A194" s="3">
        <v>1.08</v>
      </c>
      <c r="B194">
        <v>0.672897699362766</v>
      </c>
      <c r="C194">
        <f t="shared" ref="C194:C257" si="8">A194*B194</f>
        <v>0.726729515311787</v>
      </c>
      <c r="D194">
        <f t="shared" ref="D194:D257" si="9">ROUND(C194,2)</f>
        <v>0.73</v>
      </c>
    </row>
    <row r="195" spans="1:4">
      <c r="A195" s="3">
        <v>0.4</v>
      </c>
      <c r="B195">
        <v>0.672897699362766</v>
      </c>
      <c r="C195">
        <f t="shared" si="8"/>
        <v>0.269159079745106</v>
      </c>
      <c r="D195">
        <f t="shared" si="9"/>
        <v>0.27</v>
      </c>
    </row>
    <row r="196" spans="1:4">
      <c r="A196" s="3">
        <v>5.3</v>
      </c>
      <c r="B196">
        <v>0.672897699362766</v>
      </c>
      <c r="C196">
        <f t="shared" si="8"/>
        <v>3.56635780662266</v>
      </c>
      <c r="D196">
        <f t="shared" si="9"/>
        <v>3.57</v>
      </c>
    </row>
    <row r="197" spans="1:4">
      <c r="A197" s="3">
        <v>1.5</v>
      </c>
      <c r="B197">
        <v>0.672897699362766</v>
      </c>
      <c r="C197">
        <f t="shared" si="8"/>
        <v>1.00934654904415</v>
      </c>
      <c r="D197">
        <f t="shared" si="9"/>
        <v>1.01</v>
      </c>
    </row>
    <row r="198" spans="1:4">
      <c r="A198" s="3">
        <v>0.6</v>
      </c>
      <c r="B198">
        <v>0.672897699362766</v>
      </c>
      <c r="C198">
        <f t="shared" si="8"/>
        <v>0.40373861961766</v>
      </c>
      <c r="D198">
        <f t="shared" si="9"/>
        <v>0.4</v>
      </c>
    </row>
    <row r="199" spans="1:4">
      <c r="A199" s="3">
        <v>1.65</v>
      </c>
      <c r="B199">
        <v>0.672897699362766</v>
      </c>
      <c r="C199">
        <f t="shared" si="8"/>
        <v>1.11028120394856</v>
      </c>
      <c r="D199">
        <f t="shared" si="9"/>
        <v>1.11</v>
      </c>
    </row>
    <row r="200" spans="1:4">
      <c r="A200" s="3">
        <v>8.365</v>
      </c>
      <c r="B200">
        <v>0.672897699362766</v>
      </c>
      <c r="C200">
        <f t="shared" si="8"/>
        <v>5.62878925516954</v>
      </c>
      <c r="D200">
        <f t="shared" si="9"/>
        <v>5.63</v>
      </c>
    </row>
    <row r="201" spans="1:4">
      <c r="A201" s="9">
        <v>1.1</v>
      </c>
      <c r="B201">
        <v>0.672897699362766</v>
      </c>
      <c r="C201">
        <f t="shared" si="8"/>
        <v>0.740187469299043</v>
      </c>
      <c r="D201">
        <f t="shared" si="9"/>
        <v>0.74</v>
      </c>
    </row>
    <row r="202" spans="1:4">
      <c r="A202" s="3">
        <v>1.2</v>
      </c>
      <c r="B202">
        <v>0.672897699362766</v>
      </c>
      <c r="C202">
        <f t="shared" si="8"/>
        <v>0.807477239235319</v>
      </c>
      <c r="D202">
        <f t="shared" si="9"/>
        <v>0.81</v>
      </c>
    </row>
    <row r="203" spans="1:4">
      <c r="A203" s="3">
        <v>8</v>
      </c>
      <c r="B203">
        <v>0.672897699362766</v>
      </c>
      <c r="C203">
        <f t="shared" si="8"/>
        <v>5.38318159490213</v>
      </c>
      <c r="D203">
        <f t="shared" si="9"/>
        <v>5.38</v>
      </c>
    </row>
    <row r="204" spans="1:4">
      <c r="A204" s="1">
        <v>33.6</v>
      </c>
      <c r="B204">
        <v>0.672897699362766</v>
      </c>
      <c r="C204">
        <f t="shared" si="8"/>
        <v>22.6093626985889</v>
      </c>
      <c r="D204">
        <f t="shared" si="9"/>
        <v>22.61</v>
      </c>
    </row>
    <row r="205" spans="1:4">
      <c r="A205" s="1">
        <v>12</v>
      </c>
      <c r="B205">
        <v>0.672897699362766</v>
      </c>
      <c r="C205">
        <f t="shared" si="8"/>
        <v>8.07477239235319</v>
      </c>
      <c r="D205">
        <f t="shared" si="9"/>
        <v>8.07</v>
      </c>
    </row>
    <row r="206" spans="1:4">
      <c r="A206" s="1">
        <v>25</v>
      </c>
      <c r="B206">
        <v>0.672897699362766</v>
      </c>
      <c r="C206">
        <f t="shared" si="8"/>
        <v>16.8224424840691</v>
      </c>
      <c r="D206">
        <f t="shared" si="9"/>
        <v>16.82</v>
      </c>
    </row>
    <row r="207" spans="1:4">
      <c r="A207" s="1">
        <v>26.3</v>
      </c>
      <c r="B207">
        <v>0.672897699362766</v>
      </c>
      <c r="C207">
        <f t="shared" si="8"/>
        <v>17.6972094932407</v>
      </c>
      <c r="D207">
        <f t="shared" si="9"/>
        <v>17.7</v>
      </c>
    </row>
    <row r="208" spans="1:4">
      <c r="A208" s="1">
        <v>14</v>
      </c>
      <c r="B208">
        <v>0.672897699362766</v>
      </c>
      <c r="C208">
        <f t="shared" si="8"/>
        <v>9.42056779107872</v>
      </c>
      <c r="D208">
        <f t="shared" si="9"/>
        <v>9.42</v>
      </c>
    </row>
    <row r="209" spans="1:4">
      <c r="A209" s="1">
        <v>83.98</v>
      </c>
      <c r="B209">
        <v>0.672897699362766</v>
      </c>
      <c r="C209">
        <f t="shared" si="8"/>
        <v>56.5099487924851</v>
      </c>
      <c r="D209">
        <f t="shared" si="9"/>
        <v>56.51</v>
      </c>
    </row>
    <row r="210" spans="1:4">
      <c r="A210" s="3">
        <v>35</v>
      </c>
      <c r="B210">
        <v>0.672897699362766</v>
      </c>
      <c r="C210">
        <f t="shared" si="8"/>
        <v>23.5514194776968</v>
      </c>
      <c r="D210">
        <f t="shared" si="9"/>
        <v>23.55</v>
      </c>
    </row>
    <row r="211" spans="1:4">
      <c r="A211" s="3">
        <v>13</v>
      </c>
      <c r="B211">
        <v>0.672897699362766</v>
      </c>
      <c r="C211">
        <f t="shared" si="8"/>
        <v>8.74767009171596</v>
      </c>
      <c r="D211">
        <f t="shared" si="9"/>
        <v>8.75</v>
      </c>
    </row>
    <row r="212" spans="1:4">
      <c r="A212" s="1">
        <v>3.89</v>
      </c>
      <c r="B212">
        <v>0.672897699362766</v>
      </c>
      <c r="C212">
        <f t="shared" si="8"/>
        <v>2.61757205052116</v>
      </c>
      <c r="D212">
        <f t="shared" si="9"/>
        <v>2.62</v>
      </c>
    </row>
    <row r="213" spans="1:4">
      <c r="A213" s="1">
        <v>0.96</v>
      </c>
      <c r="B213">
        <v>0.672897699362766</v>
      </c>
      <c r="C213">
        <f t="shared" si="8"/>
        <v>0.645981791388255</v>
      </c>
      <c r="D213">
        <f t="shared" si="9"/>
        <v>0.65</v>
      </c>
    </row>
    <row r="214" spans="1:4">
      <c r="A214" s="1">
        <v>32</v>
      </c>
      <c r="B214">
        <v>0.672897699362766</v>
      </c>
      <c r="C214">
        <f t="shared" si="8"/>
        <v>21.5327263796085</v>
      </c>
      <c r="D214">
        <f t="shared" si="9"/>
        <v>21.53</v>
      </c>
    </row>
    <row r="215" spans="1:4">
      <c r="A215" s="1">
        <v>16.2195</v>
      </c>
      <c r="B215">
        <v>0.672897699362766</v>
      </c>
      <c r="C215">
        <f t="shared" si="8"/>
        <v>10.9140642348144</v>
      </c>
      <c r="D215">
        <f t="shared" si="9"/>
        <v>10.91</v>
      </c>
    </row>
    <row r="216" spans="1:4">
      <c r="A216" s="1">
        <v>4.45</v>
      </c>
      <c r="B216">
        <v>0.672897699362766</v>
      </c>
      <c r="C216">
        <f t="shared" si="8"/>
        <v>2.99439476216431</v>
      </c>
      <c r="D216">
        <f t="shared" si="9"/>
        <v>2.99</v>
      </c>
    </row>
    <row r="217" spans="1:4">
      <c r="A217" s="10">
        <v>22.8</v>
      </c>
      <c r="B217">
        <v>0.672897699362766</v>
      </c>
      <c r="C217">
        <f t="shared" si="8"/>
        <v>15.3420675454711</v>
      </c>
      <c r="D217">
        <f t="shared" si="9"/>
        <v>15.34</v>
      </c>
    </row>
    <row r="218" spans="1:4">
      <c r="A218" s="5">
        <v>8.5</v>
      </c>
      <c r="B218">
        <v>0.672897699362766</v>
      </c>
      <c r="C218">
        <f t="shared" si="8"/>
        <v>5.71963044458351</v>
      </c>
      <c r="D218">
        <f t="shared" si="9"/>
        <v>5.72</v>
      </c>
    </row>
    <row r="219" spans="1:4">
      <c r="A219" s="4">
        <v>0.6</v>
      </c>
      <c r="B219">
        <v>0.672897699362766</v>
      </c>
      <c r="C219">
        <f t="shared" si="8"/>
        <v>0.40373861961766</v>
      </c>
      <c r="D219">
        <f t="shared" si="9"/>
        <v>0.4</v>
      </c>
    </row>
    <row r="220" spans="1:4">
      <c r="A220" s="13">
        <v>7.91</v>
      </c>
      <c r="B220">
        <v>0.672897699362766</v>
      </c>
      <c r="C220">
        <f t="shared" si="8"/>
        <v>5.32262080195948</v>
      </c>
      <c r="D220">
        <f t="shared" si="9"/>
        <v>5.32</v>
      </c>
    </row>
    <row r="221" spans="1:4">
      <c r="A221" s="3">
        <v>0.5</v>
      </c>
      <c r="B221">
        <v>0.672897699362766</v>
      </c>
      <c r="C221">
        <f t="shared" si="8"/>
        <v>0.336448849681383</v>
      </c>
      <c r="D221">
        <f t="shared" si="9"/>
        <v>0.34</v>
      </c>
    </row>
    <row r="222" spans="1:4">
      <c r="A222" s="3">
        <v>0.5</v>
      </c>
      <c r="B222">
        <v>0.672897699362766</v>
      </c>
      <c r="C222">
        <f t="shared" si="8"/>
        <v>0.336448849681383</v>
      </c>
      <c r="D222">
        <f t="shared" si="9"/>
        <v>0.34</v>
      </c>
    </row>
    <row r="223" spans="1:4">
      <c r="A223" s="13">
        <v>2.7</v>
      </c>
      <c r="B223">
        <v>0.672897699362766</v>
      </c>
      <c r="C223">
        <f t="shared" si="8"/>
        <v>1.81682378827947</v>
      </c>
      <c r="D223">
        <f t="shared" si="9"/>
        <v>1.82</v>
      </c>
    </row>
    <row r="224" spans="1:4">
      <c r="A224" s="13">
        <v>2.7</v>
      </c>
      <c r="B224">
        <v>0.672897699362766</v>
      </c>
      <c r="C224">
        <f t="shared" si="8"/>
        <v>1.81682378827947</v>
      </c>
      <c r="D224">
        <f t="shared" si="9"/>
        <v>1.82</v>
      </c>
    </row>
    <row r="225" spans="1:4">
      <c r="A225" s="13">
        <v>5.3</v>
      </c>
      <c r="B225">
        <v>0.672897699362766</v>
      </c>
      <c r="C225">
        <f t="shared" si="8"/>
        <v>3.56635780662266</v>
      </c>
      <c r="D225">
        <f t="shared" si="9"/>
        <v>3.57</v>
      </c>
    </row>
    <row r="226" spans="1:4">
      <c r="A226" s="13">
        <v>4.5</v>
      </c>
      <c r="B226">
        <v>0.672897699362766</v>
      </c>
      <c r="C226">
        <f t="shared" si="8"/>
        <v>3.02803964713245</v>
      </c>
      <c r="D226">
        <f t="shared" si="9"/>
        <v>3.03</v>
      </c>
    </row>
    <row r="227" spans="1:4">
      <c r="A227" s="3">
        <v>6</v>
      </c>
      <c r="B227">
        <v>0.672897699362766</v>
      </c>
      <c r="C227">
        <f t="shared" si="8"/>
        <v>4.0373861961766</v>
      </c>
      <c r="D227">
        <f t="shared" si="9"/>
        <v>4.04</v>
      </c>
    </row>
    <row r="228" spans="1:4">
      <c r="A228" s="3">
        <v>6.25</v>
      </c>
      <c r="B228">
        <v>0.672897699362766</v>
      </c>
      <c r="C228">
        <f t="shared" si="8"/>
        <v>4.20561062101729</v>
      </c>
      <c r="D228">
        <f t="shared" si="9"/>
        <v>4.21</v>
      </c>
    </row>
    <row r="229" spans="1:4">
      <c r="A229" s="3">
        <v>7</v>
      </c>
      <c r="B229">
        <v>0.672897699362766</v>
      </c>
      <c r="C229">
        <f t="shared" si="8"/>
        <v>4.71028389553936</v>
      </c>
      <c r="D229">
        <f t="shared" si="9"/>
        <v>4.71</v>
      </c>
    </row>
    <row r="230" spans="1:4">
      <c r="A230" s="3">
        <v>15</v>
      </c>
      <c r="B230">
        <v>0.672897699362766</v>
      </c>
      <c r="C230">
        <f t="shared" si="8"/>
        <v>10.0934654904415</v>
      </c>
      <c r="D230">
        <f t="shared" si="9"/>
        <v>10.09</v>
      </c>
    </row>
    <row r="231" spans="1:4">
      <c r="A231" s="3">
        <v>6.6</v>
      </c>
      <c r="B231">
        <v>0.672897699362766</v>
      </c>
      <c r="C231">
        <f t="shared" si="8"/>
        <v>4.44112481579426</v>
      </c>
      <c r="D231">
        <f t="shared" si="9"/>
        <v>4.44</v>
      </c>
    </row>
    <row r="232" spans="1:4">
      <c r="A232" s="1">
        <v>9</v>
      </c>
      <c r="B232">
        <v>0.672897699362766</v>
      </c>
      <c r="C232">
        <f t="shared" si="8"/>
        <v>6.05607929426489</v>
      </c>
      <c r="D232">
        <f t="shared" si="9"/>
        <v>6.06</v>
      </c>
    </row>
    <row r="233" spans="1:4">
      <c r="A233" s="3">
        <v>30</v>
      </c>
      <c r="B233">
        <v>0.672897699362766</v>
      </c>
      <c r="C233">
        <f t="shared" si="8"/>
        <v>20.186930980883</v>
      </c>
      <c r="D233">
        <f t="shared" si="9"/>
        <v>20.19</v>
      </c>
    </row>
    <row r="234" spans="1:4">
      <c r="A234" s="3">
        <v>19.5</v>
      </c>
      <c r="B234">
        <v>0.672897699362766</v>
      </c>
      <c r="C234">
        <f t="shared" si="8"/>
        <v>13.1215051375739</v>
      </c>
      <c r="D234">
        <f t="shared" si="9"/>
        <v>13.12</v>
      </c>
    </row>
    <row r="235" spans="1:4">
      <c r="A235" s="10">
        <v>7</v>
      </c>
      <c r="B235">
        <v>0.672897699362766</v>
      </c>
      <c r="C235">
        <f t="shared" si="8"/>
        <v>4.71028389553936</v>
      </c>
      <c r="D235">
        <f t="shared" si="9"/>
        <v>4.71</v>
      </c>
    </row>
    <row r="236" spans="1:4">
      <c r="A236" s="1">
        <v>9</v>
      </c>
      <c r="B236">
        <v>0.672897699362766</v>
      </c>
      <c r="C236">
        <f t="shared" si="8"/>
        <v>6.05607929426489</v>
      </c>
      <c r="D236">
        <f t="shared" si="9"/>
        <v>6.06</v>
      </c>
    </row>
    <row r="237" spans="1:4">
      <c r="A237" s="1">
        <v>9.45</v>
      </c>
      <c r="B237">
        <v>0.672897699362766</v>
      </c>
      <c r="C237">
        <f t="shared" si="8"/>
        <v>6.35888325897814</v>
      </c>
      <c r="D237">
        <f t="shared" si="9"/>
        <v>6.36</v>
      </c>
    </row>
    <row r="238" spans="1:4">
      <c r="A238" s="9">
        <v>8.825</v>
      </c>
      <c r="B238">
        <v>0.672897699362766</v>
      </c>
      <c r="C238">
        <f t="shared" si="8"/>
        <v>5.93832219687641</v>
      </c>
      <c r="D238">
        <f t="shared" si="9"/>
        <v>5.94</v>
      </c>
    </row>
    <row r="239" spans="1:4">
      <c r="A239" s="3">
        <v>7</v>
      </c>
      <c r="B239">
        <v>0.672897699362766</v>
      </c>
      <c r="C239">
        <f t="shared" si="8"/>
        <v>4.71028389553936</v>
      </c>
      <c r="D239">
        <f t="shared" si="9"/>
        <v>4.71</v>
      </c>
    </row>
    <row r="240" spans="1:4">
      <c r="A240" s="3">
        <v>4</v>
      </c>
      <c r="B240">
        <v>0.672897699362766</v>
      </c>
      <c r="C240">
        <f t="shared" si="8"/>
        <v>2.69159079745106</v>
      </c>
      <c r="D240">
        <f t="shared" si="9"/>
        <v>2.69</v>
      </c>
    </row>
    <row r="241" spans="1:4">
      <c r="A241" s="4">
        <v>12</v>
      </c>
      <c r="B241">
        <v>0.672897699362766</v>
      </c>
      <c r="C241">
        <f t="shared" si="8"/>
        <v>8.07477239235319</v>
      </c>
      <c r="D241">
        <f t="shared" si="9"/>
        <v>8.07</v>
      </c>
    </row>
    <row r="242" spans="1:4">
      <c r="A242" s="1">
        <v>1.5</v>
      </c>
      <c r="B242">
        <v>0.672897699362766</v>
      </c>
      <c r="C242">
        <f t="shared" si="8"/>
        <v>1.00934654904415</v>
      </c>
      <c r="D242">
        <f t="shared" si="9"/>
        <v>1.01</v>
      </c>
    </row>
    <row r="243" spans="1:4">
      <c r="A243" s="3">
        <v>0.6</v>
      </c>
      <c r="B243">
        <v>0.672897699362766</v>
      </c>
      <c r="C243">
        <f t="shared" si="8"/>
        <v>0.40373861961766</v>
      </c>
      <c r="D243">
        <f t="shared" si="9"/>
        <v>0.4</v>
      </c>
    </row>
    <row r="244" spans="1:4">
      <c r="A244" s="3">
        <v>1</v>
      </c>
      <c r="B244">
        <v>0.672897699362766</v>
      </c>
      <c r="C244">
        <f t="shared" si="8"/>
        <v>0.672897699362766</v>
      </c>
      <c r="D244">
        <f t="shared" si="9"/>
        <v>0.67</v>
      </c>
    </row>
    <row r="245" spans="1:4">
      <c r="A245" s="3">
        <v>7.15</v>
      </c>
      <c r="B245">
        <v>0.672897699362766</v>
      </c>
      <c r="C245">
        <f t="shared" si="8"/>
        <v>4.81121855044378</v>
      </c>
      <c r="D245">
        <f t="shared" si="9"/>
        <v>4.81</v>
      </c>
    </row>
    <row r="246" spans="1:4">
      <c r="A246" s="3">
        <v>11.04</v>
      </c>
      <c r="B246">
        <v>0.672897699362766</v>
      </c>
      <c r="C246">
        <f t="shared" si="8"/>
        <v>7.42879060096494</v>
      </c>
      <c r="D246">
        <f t="shared" si="9"/>
        <v>7.43</v>
      </c>
    </row>
    <row r="247" spans="1:4">
      <c r="A247" s="1">
        <v>9.0245</v>
      </c>
      <c r="B247">
        <v>0.672897699362766</v>
      </c>
      <c r="C247">
        <f t="shared" si="8"/>
        <v>6.07256528789928</v>
      </c>
      <c r="D247">
        <f t="shared" si="9"/>
        <v>6.07</v>
      </c>
    </row>
    <row r="248" spans="1:4">
      <c r="A248" s="3">
        <v>13.88</v>
      </c>
      <c r="B248">
        <v>0.672897699362766</v>
      </c>
      <c r="C248">
        <f t="shared" si="8"/>
        <v>9.33982006715519</v>
      </c>
      <c r="D248">
        <f t="shared" si="9"/>
        <v>9.34</v>
      </c>
    </row>
    <row r="249" spans="1:4">
      <c r="A249" s="3">
        <v>4.5</v>
      </c>
      <c r="B249">
        <v>0.672897699362766</v>
      </c>
      <c r="C249">
        <f t="shared" si="8"/>
        <v>3.02803964713245</v>
      </c>
      <c r="D249">
        <f t="shared" si="9"/>
        <v>3.03</v>
      </c>
    </row>
    <row r="250" spans="1:4">
      <c r="A250" s="3">
        <v>15</v>
      </c>
      <c r="B250">
        <v>0.672897699362766</v>
      </c>
      <c r="C250">
        <f t="shared" si="8"/>
        <v>10.0934654904415</v>
      </c>
      <c r="D250">
        <f t="shared" si="9"/>
        <v>10.09</v>
      </c>
    </row>
    <row r="251" spans="1:4">
      <c r="A251" s="3">
        <v>12</v>
      </c>
      <c r="B251">
        <v>0.672897699362766</v>
      </c>
      <c r="C251">
        <f t="shared" si="8"/>
        <v>8.07477239235319</v>
      </c>
      <c r="D251">
        <f t="shared" si="9"/>
        <v>8.07</v>
      </c>
    </row>
    <row r="252" spans="1:4">
      <c r="A252" s="3">
        <v>15</v>
      </c>
      <c r="B252">
        <v>0.672897699362766</v>
      </c>
      <c r="C252">
        <f t="shared" si="8"/>
        <v>10.0934654904415</v>
      </c>
      <c r="D252">
        <f t="shared" si="9"/>
        <v>10.09</v>
      </c>
    </row>
    <row r="253" spans="1:4">
      <c r="A253" s="3">
        <v>12</v>
      </c>
      <c r="B253">
        <v>0.672897699362766</v>
      </c>
      <c r="C253">
        <f t="shared" si="8"/>
        <v>8.07477239235319</v>
      </c>
      <c r="D253">
        <f t="shared" si="9"/>
        <v>8.07</v>
      </c>
    </row>
    <row r="254" spans="1:4">
      <c r="A254" s="3">
        <v>9</v>
      </c>
      <c r="B254">
        <v>0.672897699362766</v>
      </c>
      <c r="C254">
        <f t="shared" si="8"/>
        <v>6.05607929426489</v>
      </c>
      <c r="D254">
        <f t="shared" si="9"/>
        <v>6.06</v>
      </c>
    </row>
    <row r="255" spans="1:4">
      <c r="A255" s="3">
        <v>9</v>
      </c>
      <c r="B255">
        <v>0.672897699362766</v>
      </c>
      <c r="C255">
        <f t="shared" si="8"/>
        <v>6.05607929426489</v>
      </c>
      <c r="D255">
        <f t="shared" si="9"/>
        <v>6.06</v>
      </c>
    </row>
    <row r="256" spans="1:4">
      <c r="A256" s="3">
        <v>9</v>
      </c>
      <c r="B256">
        <v>0.672897699362766</v>
      </c>
      <c r="C256">
        <f t="shared" si="8"/>
        <v>6.05607929426489</v>
      </c>
      <c r="D256">
        <f t="shared" si="9"/>
        <v>6.06</v>
      </c>
    </row>
    <row r="257" spans="1:4">
      <c r="A257" s="3">
        <v>17.3</v>
      </c>
      <c r="B257">
        <v>0.672897699362766</v>
      </c>
      <c r="C257">
        <f t="shared" si="8"/>
        <v>11.6411301989759</v>
      </c>
      <c r="D257">
        <f t="shared" si="9"/>
        <v>11.64</v>
      </c>
    </row>
    <row r="258" spans="1:4">
      <c r="A258" s="3">
        <v>15</v>
      </c>
      <c r="B258">
        <v>0.672897699362766</v>
      </c>
      <c r="C258">
        <f t="shared" ref="C258:C278" si="10">A258*B258</f>
        <v>10.0934654904415</v>
      </c>
      <c r="D258">
        <f t="shared" ref="D258:D279" si="11">ROUND(C258,2)</f>
        <v>10.09</v>
      </c>
    </row>
    <row r="259" spans="1:4">
      <c r="A259" s="3">
        <v>17.5</v>
      </c>
      <c r="B259">
        <v>0.672897699362766</v>
      </c>
      <c r="C259">
        <f t="shared" si="10"/>
        <v>11.7757097388484</v>
      </c>
      <c r="D259">
        <f t="shared" si="11"/>
        <v>11.78</v>
      </c>
    </row>
    <row r="260" spans="1:4">
      <c r="A260" s="1">
        <v>32</v>
      </c>
      <c r="B260">
        <v>0.672897699362766</v>
      </c>
      <c r="C260">
        <f t="shared" si="10"/>
        <v>21.5327263796085</v>
      </c>
      <c r="D260">
        <f t="shared" si="11"/>
        <v>21.53</v>
      </c>
    </row>
    <row r="261" spans="1:4">
      <c r="A261" s="3">
        <v>20</v>
      </c>
      <c r="B261">
        <v>0.672897699362766</v>
      </c>
      <c r="C261">
        <f t="shared" si="10"/>
        <v>13.4579539872553</v>
      </c>
      <c r="D261">
        <f t="shared" si="11"/>
        <v>13.46</v>
      </c>
    </row>
    <row r="262" spans="1:4">
      <c r="A262" s="3">
        <v>32</v>
      </c>
      <c r="B262">
        <v>0.672897699362766</v>
      </c>
      <c r="C262">
        <f t="shared" si="10"/>
        <v>21.5327263796085</v>
      </c>
      <c r="D262">
        <f t="shared" si="11"/>
        <v>21.53</v>
      </c>
    </row>
    <row r="263" spans="1:4">
      <c r="A263" s="3">
        <v>22</v>
      </c>
      <c r="B263">
        <v>0.672897699362766</v>
      </c>
      <c r="C263">
        <f t="shared" si="10"/>
        <v>14.8037493859809</v>
      </c>
      <c r="D263">
        <f t="shared" si="11"/>
        <v>14.8</v>
      </c>
    </row>
    <row r="264" spans="1:4">
      <c r="A264" s="3">
        <v>5.26</v>
      </c>
      <c r="B264">
        <v>0.672897699362766</v>
      </c>
      <c r="C264">
        <f t="shared" si="10"/>
        <v>3.53944189864815</v>
      </c>
      <c r="D264">
        <f t="shared" si="11"/>
        <v>3.54</v>
      </c>
    </row>
    <row r="265" spans="1:4">
      <c r="A265" s="3">
        <v>1.75</v>
      </c>
      <c r="B265">
        <v>0.672897699362766</v>
      </c>
      <c r="C265">
        <f t="shared" si="10"/>
        <v>1.17757097388484</v>
      </c>
      <c r="D265">
        <f t="shared" si="11"/>
        <v>1.18</v>
      </c>
    </row>
    <row r="266" spans="1:4">
      <c r="A266" s="3">
        <v>0.15</v>
      </c>
      <c r="B266">
        <v>0.672897699362766</v>
      </c>
      <c r="C266">
        <f t="shared" si="10"/>
        <v>0.100934654904415</v>
      </c>
      <c r="D266">
        <f t="shared" si="11"/>
        <v>0.1</v>
      </c>
    </row>
    <row r="267" spans="1:4">
      <c r="A267" s="4">
        <v>1.5</v>
      </c>
      <c r="B267">
        <v>0.672897699362766</v>
      </c>
      <c r="C267">
        <f t="shared" si="10"/>
        <v>1.00934654904415</v>
      </c>
      <c r="D267">
        <f t="shared" si="11"/>
        <v>1.01</v>
      </c>
    </row>
    <row r="268" spans="1:4">
      <c r="A268" s="3">
        <v>2.185</v>
      </c>
      <c r="B268">
        <v>0.672897699362766</v>
      </c>
      <c r="C268">
        <f t="shared" si="10"/>
        <v>1.47028147310764</v>
      </c>
      <c r="D268">
        <f t="shared" si="11"/>
        <v>1.47</v>
      </c>
    </row>
    <row r="269" spans="1:4">
      <c r="A269" s="3">
        <v>2.2</v>
      </c>
      <c r="B269">
        <v>0.672897699362766</v>
      </c>
      <c r="C269">
        <f t="shared" si="10"/>
        <v>1.48037493859809</v>
      </c>
      <c r="D269">
        <f t="shared" si="11"/>
        <v>1.48</v>
      </c>
    </row>
    <row r="270" spans="1:4">
      <c r="A270" s="14">
        <v>1.8</v>
      </c>
      <c r="B270">
        <v>0.672897699362766</v>
      </c>
      <c r="C270">
        <f t="shared" si="10"/>
        <v>1.21121585885298</v>
      </c>
      <c r="D270">
        <f t="shared" si="11"/>
        <v>1.21</v>
      </c>
    </row>
    <row r="271" spans="1:4">
      <c r="A271" s="3">
        <v>4.2</v>
      </c>
      <c r="B271">
        <v>0.672897699362766</v>
      </c>
      <c r="C271">
        <f t="shared" si="10"/>
        <v>2.82617033732362</v>
      </c>
      <c r="D271">
        <f t="shared" si="11"/>
        <v>2.83</v>
      </c>
    </row>
    <row r="272" spans="1:4">
      <c r="A272" s="3">
        <v>1.2</v>
      </c>
      <c r="B272">
        <v>0.672897699362766</v>
      </c>
      <c r="C272">
        <f t="shared" si="10"/>
        <v>0.807477239235319</v>
      </c>
      <c r="D272">
        <f t="shared" si="11"/>
        <v>0.81</v>
      </c>
    </row>
    <row r="273" spans="1:4">
      <c r="A273" s="3">
        <v>0.6</v>
      </c>
      <c r="B273">
        <v>0.672897699362766</v>
      </c>
      <c r="C273">
        <f t="shared" si="10"/>
        <v>0.40373861961766</v>
      </c>
      <c r="D273">
        <f t="shared" si="11"/>
        <v>0.4</v>
      </c>
    </row>
    <row r="274" spans="1:4">
      <c r="A274" s="3">
        <v>2.1</v>
      </c>
      <c r="B274">
        <v>0.672897699362766</v>
      </c>
      <c r="C274">
        <f t="shared" si="10"/>
        <v>1.41308516866181</v>
      </c>
      <c r="D274">
        <f t="shared" si="11"/>
        <v>1.41</v>
      </c>
    </row>
    <row r="275" spans="1:4">
      <c r="A275" s="3">
        <v>1.4</v>
      </c>
      <c r="B275">
        <v>0.672897699362766</v>
      </c>
      <c r="C275">
        <f t="shared" si="10"/>
        <v>0.942056779107872</v>
      </c>
      <c r="D275">
        <f t="shared" si="11"/>
        <v>0.94</v>
      </c>
    </row>
    <row r="276" spans="1:4">
      <c r="A276" s="13">
        <v>2.4</v>
      </c>
      <c r="B276">
        <v>0.672897699362766</v>
      </c>
      <c r="C276">
        <f t="shared" si="10"/>
        <v>1.61495447847064</v>
      </c>
      <c r="D276">
        <f t="shared" si="11"/>
        <v>1.61</v>
      </c>
    </row>
    <row r="277" spans="1:4">
      <c r="A277" s="1">
        <v>2.7</v>
      </c>
      <c r="B277">
        <v>0.672897699362766</v>
      </c>
      <c r="C277">
        <f t="shared" si="10"/>
        <v>1.81682378827947</v>
      </c>
      <c r="D277">
        <f t="shared" si="11"/>
        <v>1.82</v>
      </c>
    </row>
    <row r="278" spans="1:4">
      <c r="A278" s="3">
        <v>2.4</v>
      </c>
      <c r="B278">
        <v>0.672897699362766</v>
      </c>
      <c r="C278">
        <f t="shared" si="10"/>
        <v>1.61495447847064</v>
      </c>
      <c r="D278">
        <f t="shared" si="11"/>
        <v>1.61</v>
      </c>
    </row>
    <row r="279" spans="1:4">
      <c r="A279">
        <f>SUM(A1:A278)</f>
        <v>2526.387</v>
      </c>
      <c r="B279">
        <v>1700</v>
      </c>
      <c r="C279">
        <f>B279/A279</f>
        <v>0.672897699362766</v>
      </c>
      <c r="D279">
        <f t="shared" si="11"/>
        <v>0.67</v>
      </c>
    </row>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dell2</dc:creator>
  <cp:lastModifiedBy>心宇</cp:lastModifiedBy>
  <dcterms:created xsi:type="dcterms:W3CDTF">2016-12-02T08:54:00Z</dcterms:created>
  <dcterms:modified xsi:type="dcterms:W3CDTF">2026-05-08T03:47:45Z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DDD3CD6BE35C4BD58C48FB47B04FDB9F_13</vt:lpwstr>
  </property>
  <property fmtid="{D5CDD505-2E9C-101B-9397-08002B2CF9AE}" pid="4" name="CalculationRule">
    <vt:i4>0</vt:i4>
  </property>
</Properties>
</file>