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Sheet1!$A$3:$AD$19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<sst xmlns="http://schemas.openxmlformats.org/spreadsheetml/2006/main" count="235" uniqueCount="92">
  <si>
    <t>埇桥区芦岭镇2024年财政衔接推进乡村振兴补助资金项目计划完成情况统计表</t>
  </si>
  <si>
    <t>任务方向</t>
  </si>
  <si>
    <t>项目类别</t>
  </si>
  <si>
    <t>项目名称</t>
  </si>
  <si>
    <t>建设性质</t>
  </si>
  <si>
    <t>项目主管部门和责任人</t>
  </si>
  <si>
    <t>项目实施单位及责任人</t>
  </si>
  <si>
    <t>实施地点</t>
  </si>
  <si>
    <t>实际建设周期</t>
  </si>
  <si>
    <t>建设任务和补助标准（内容及规模）</t>
  </si>
  <si>
    <t>总投资
（万元）</t>
  </si>
  <si>
    <t>财政衔接推进乡村振兴补助资金（万元）</t>
  </si>
  <si>
    <t>其他资金</t>
  </si>
  <si>
    <t>项目受益情况</t>
  </si>
  <si>
    <t>其中：脱贫人口、监测对象受益情况</t>
  </si>
  <si>
    <t>衔接资金支出情况（万元）</t>
  </si>
  <si>
    <t>项目完工情况</t>
  </si>
  <si>
    <t>绩效目标</t>
  </si>
  <si>
    <t>绩效目标实现情况</t>
  </si>
  <si>
    <t>群众参与和联农带农机制</t>
  </si>
  <si>
    <t>群众参与和联农带农机制实现情况</t>
  </si>
  <si>
    <t>备注</t>
  </si>
  <si>
    <t>建设开始日期</t>
  </si>
  <si>
    <t>建设结束日期</t>
  </si>
  <si>
    <t>中央</t>
  </si>
  <si>
    <t>省级</t>
  </si>
  <si>
    <t>市级</t>
  </si>
  <si>
    <t>县级</t>
  </si>
  <si>
    <t>户数（户）</t>
  </si>
  <si>
    <t>人数（人）</t>
  </si>
  <si>
    <t>省</t>
  </si>
  <si>
    <t>市</t>
  </si>
  <si>
    <t>区</t>
  </si>
  <si>
    <t>一、乡村建设行动</t>
  </si>
  <si>
    <t>巩固拓展脱贫攻坚成果和乡村振兴任务资金</t>
  </si>
  <si>
    <t>芦岭镇农村人居环境整治项目</t>
  </si>
  <si>
    <t>新建</t>
  </si>
  <si>
    <t>区人居办袁英</t>
  </si>
  <si>
    <t>芦岭镇人民政府吴浩学</t>
  </si>
  <si>
    <t>芦岭镇</t>
  </si>
  <si>
    <t>2024.4.10</t>
  </si>
  <si>
    <t>2024.9.10</t>
  </si>
  <si>
    <t>按2000元/户补助标准，建设户改厕394户</t>
  </si>
  <si>
    <t>已完工</t>
  </si>
  <si>
    <t>通过项目实施，建成卫生厕所，改善人居环境，提升群众满意度</t>
  </si>
  <si>
    <t>已实现</t>
  </si>
  <si>
    <t>通过项目实施，改善人居环境，不断提升村民满意度和幸福感。</t>
  </si>
  <si>
    <t>2.生产项目</t>
  </si>
  <si>
    <t>芦岭镇安阳村特色种养业到户项目</t>
  </si>
  <si>
    <t>区农业农村局 落马人员</t>
  </si>
  <si>
    <t>芦岭镇安阳村</t>
  </si>
  <si>
    <t>2024.3.10</t>
  </si>
  <si>
    <t>2024.6.28</t>
  </si>
  <si>
    <t>支持1户脱贫人口发展特色种养业</t>
  </si>
  <si>
    <t>采取先建后补的方式，鼓励有劳动能力的脱贫户开展自种自养，发展产业，增加收入。</t>
  </si>
  <si>
    <t>以产业补助的形式对脱贫户、监测户进行补助，鼓励发展特色产业，增加经营性收入。</t>
  </si>
  <si>
    <t>芦岭镇北王寨村特色种养业到户项目</t>
  </si>
  <si>
    <t>芦岭镇北王寨村</t>
  </si>
  <si>
    <t>支持20户脱贫人口（监测对象）发展特色种养业</t>
  </si>
  <si>
    <t>采取先建后补的方式，鼓励有劳动能力的脱贫户、监测户开展自种自养，发展产业，增加收入。</t>
  </si>
  <si>
    <t>芦岭镇曹坊村特色种养业到户项目</t>
  </si>
  <si>
    <t>芦岭镇曹坊村</t>
  </si>
  <si>
    <t>支持6户脱贫人口（监测对象）发展特色种养业</t>
  </si>
  <si>
    <t>芦岭镇陈堂村特色种养业到户项目</t>
  </si>
  <si>
    <t>芦岭镇陈堂村</t>
  </si>
  <si>
    <t>支持35户脱贫人口（监测对象）发展特色种养业</t>
  </si>
  <si>
    <t>芦岭镇丁桥村特色种养业到户项目</t>
  </si>
  <si>
    <t>芦岭镇丁桥村</t>
  </si>
  <si>
    <t>支持19户脱贫人口（监测对象）发展特色种养业</t>
  </si>
  <si>
    <t>芦岭镇花庄村特色种养业到户项目</t>
  </si>
  <si>
    <t>芦岭镇花庄村</t>
  </si>
  <si>
    <t>支持22户脱贫人口（监测对象）发展特色种养业</t>
  </si>
  <si>
    <t>芦岭镇芦南村特色种养业到户项目</t>
  </si>
  <si>
    <t>芦岭镇芦南村</t>
  </si>
  <si>
    <t>支持11户脱贫人口（监测对象）发展特色种养业</t>
  </si>
  <si>
    <t>芦岭镇路口村特色种养业到户项目</t>
  </si>
  <si>
    <t>芦岭镇路口村</t>
  </si>
  <si>
    <t>支持2户脱贫人口（监测对象）发展特色种养业</t>
  </si>
  <si>
    <t>芦岭镇南王寨村特色种养业到户项目</t>
  </si>
  <si>
    <t>芦岭镇南王寨村</t>
  </si>
  <si>
    <t>支持4户脱贫人口（监测对象）发展特色种养业</t>
  </si>
  <si>
    <t>芦岭镇桥口村特色种养业到户项目</t>
  </si>
  <si>
    <t>芦岭镇桥口村</t>
  </si>
  <si>
    <t>支持10户脱贫人口（监测对象）发展特色种养业</t>
  </si>
  <si>
    <t>芦岭镇沱北社区特色种养业到户项目</t>
  </si>
  <si>
    <t>芦岭镇沱北社区</t>
  </si>
  <si>
    <t>支持3户脱贫人口（监测对象）发展特色种养业</t>
  </si>
  <si>
    <t>芦岭镇沱中社区特色种养业到户项目</t>
  </si>
  <si>
    <t>芦岭镇沱中社区</t>
  </si>
  <si>
    <t>芦岭镇相王村特色种养业到户项目</t>
  </si>
  <si>
    <t>芦岭镇相王村</t>
  </si>
  <si>
    <t>支持7户脱贫人口（监测对象）发展特色种养业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</si>
</sst>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</numFmts>
  <fonts count="29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5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177" fontId="8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-5 2" xfId="49"/>
    <cellStyle name="常规 2 13" xfId="50"/>
    <cellStyle name="常规 18 3" xfId="51"/>
    <cellStyle name="常规 109 3 2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zoomScale="85" zoomScaleNormal="85" workbookViewId="0">
      <selection activeCell="J5" sqref="J5"/>
    </sheetView>
  </sheetViews>
  <sheetFormatPr defaultColWidth="9" defaultRowHeight="13.5"/>
  <cols>
    <col min="1" max="1" width="9" style="5"/>
    <col min="2" max="2" width="12.625" style="3" customWidth="1"/>
    <col min="3" max="3" width="14.625" style="3" customWidth="1"/>
    <col min="4" max="4" width="6.75833333333333" style="3" customWidth="1"/>
    <col min="5" max="5" width="14.875" style="3" customWidth="1"/>
    <col min="6" max="6" width="14.25" style="3" customWidth="1"/>
    <col min="7" max="7" width="9.55833333333333" style="3" customWidth="1"/>
    <col min="8" max="9" width="15.875" style="3" customWidth="1"/>
    <col min="10" max="10" width="35.625" style="3" customWidth="1"/>
    <col min="11" max="11" width="9.375" style="3" customWidth="1"/>
    <col min="12" max="13" width="6.125" style="3" customWidth="1"/>
    <col min="14" max="14" width="7.375" style="3" customWidth="1"/>
    <col min="15" max="15" width="7.05833333333333" style="3" customWidth="1"/>
    <col min="16" max="16" width="5.28333333333333" style="3" customWidth="1"/>
    <col min="17" max="17" width="8.375" style="3" customWidth="1"/>
    <col min="18" max="18" width="11.5" style="3" customWidth="1"/>
    <col min="19" max="21" width="8.375" style="3" customWidth="1"/>
    <col min="22" max="22" width="7.375" style="3" customWidth="1"/>
    <col min="23" max="23" width="7.75" style="3" customWidth="1"/>
    <col min="24" max="24" width="7.875" style="3" customWidth="1"/>
    <col min="25" max="25" width="16.25" style="3" customWidth="1"/>
    <col min="26" max="27" width="15.625" style="3" customWidth="1"/>
    <col min="28" max="28" width="26.375" style="3" customWidth="1"/>
    <col min="29" max="16384" width="9" style="3"/>
  </cols>
  <sheetData>
    <row r="1" s="1" customFormat="1" ht="45" customHeight="1" spans="1:3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2" customFormat="1" ht="65" customHeight="1" spans="1:3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/>
      <c r="J2" s="7" t="s">
        <v>9</v>
      </c>
      <c r="K2" s="7" t="s">
        <v>10</v>
      </c>
      <c r="L2" s="9" t="s">
        <v>11</v>
      </c>
      <c r="M2" s="9"/>
      <c r="N2" s="9"/>
      <c r="O2" s="9"/>
      <c r="P2" s="10" t="s">
        <v>12</v>
      </c>
      <c r="Q2" s="8" t="s">
        <v>13</v>
      </c>
      <c r="R2" s="8"/>
      <c r="S2" s="8" t="s">
        <v>14</v>
      </c>
      <c r="T2" s="8"/>
      <c r="U2" s="8" t="s">
        <v>15</v>
      </c>
      <c r="V2" s="8"/>
      <c r="W2" s="8"/>
      <c r="X2" s="8"/>
      <c r="Y2" s="8" t="s">
        <v>16</v>
      </c>
      <c r="Z2" s="8" t="s">
        <v>17</v>
      </c>
      <c r="AA2" s="8" t="s">
        <v>18</v>
      </c>
      <c r="AB2" s="8" t="s">
        <v>19</v>
      </c>
      <c r="AC2" s="8" t="s">
        <v>20</v>
      </c>
      <c r="AD2" s="11" t="s">
        <v>21</v>
      </c>
    </row>
    <row r="3" s="2" customFormat="1" ht="65" customHeight="1" spans="1:30">
      <c r="A3" s="7"/>
      <c r="B3" s="7"/>
      <c r="C3" s="7"/>
      <c r="D3" s="7"/>
      <c r="E3" s="7"/>
      <c r="F3" s="7"/>
      <c r="G3" s="7"/>
      <c r="H3" s="8" t="s">
        <v>22</v>
      </c>
      <c r="I3" s="8" t="s">
        <v>23</v>
      </c>
      <c r="J3" s="7"/>
      <c r="K3" s="7"/>
      <c r="L3" s="12" t="s">
        <v>24</v>
      </c>
      <c r="M3" s="12" t="s">
        <v>25</v>
      </c>
      <c r="N3" s="12" t="s">
        <v>26</v>
      </c>
      <c r="O3" s="12" t="s">
        <v>27</v>
      </c>
      <c r="P3" s="10"/>
      <c r="Q3" s="8" t="s">
        <v>28</v>
      </c>
      <c r="R3" s="8" t="s">
        <v>29</v>
      </c>
      <c r="S3" s="8" t="s">
        <v>28</v>
      </c>
      <c r="T3" s="8" t="s">
        <v>29</v>
      </c>
      <c r="U3" s="8" t="s">
        <v>24</v>
      </c>
      <c r="V3" s="8" t="s">
        <v>30</v>
      </c>
      <c r="W3" s="8" t="s">
        <v>31</v>
      </c>
      <c r="X3" s="8" t="s">
        <v>32</v>
      </c>
      <c r="Y3" s="8"/>
      <c r="Z3" s="8"/>
      <c r="AA3" s="8"/>
      <c r="AB3" s="8"/>
      <c r="AC3" s="8"/>
      <c r="AD3" s="11"/>
    </row>
    <row r="4" s="3" customFormat="1" ht="28.5" spans="1:30">
      <c r="A4" s="13"/>
      <c r="B4" s="14" t="s">
        <v>33</v>
      </c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  <c r="N4" s="16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  <c r="AA4" s="18"/>
      <c r="AB4" s="18"/>
      <c r="AC4" s="13"/>
      <c r="AD4" s="13"/>
    </row>
    <row r="5" s="3" customFormat="1" ht="174" customHeight="1" spans="1:30">
      <c r="A5" s="19" t="s">
        <v>34</v>
      </c>
      <c r="B5" s="20"/>
      <c r="C5" s="20" t="s">
        <v>35</v>
      </c>
      <c r="D5" s="20" t="s">
        <v>36</v>
      </c>
      <c r="E5" s="20" t="s">
        <v>37</v>
      </c>
      <c r="F5" s="20" t="s">
        <v>38</v>
      </c>
      <c r="G5" s="20" t="s">
        <v>39</v>
      </c>
      <c r="H5" s="21" t="s">
        <v>40</v>
      </c>
      <c r="I5" s="21" t="s">
        <v>41</v>
      </c>
      <c r="J5" s="20" t="s">
        <v>42</v>
      </c>
      <c r="K5" s="20">
        <v>78.8</v>
      </c>
      <c r="L5" s="20"/>
      <c r="M5" s="20"/>
      <c r="N5" s="20">
        <v>39.9</v>
      </c>
      <c r="O5" s="20"/>
      <c r="P5" s="20">
        <f>K5-N5</f>
        <v>38.9</v>
      </c>
      <c r="Q5" s="20">
        <v>394</v>
      </c>
      <c r="R5" s="20">
        <v>1740</v>
      </c>
      <c r="S5" s="20">
        <v>105</v>
      </c>
      <c r="T5" s="20">
        <v>261</v>
      </c>
      <c r="U5" s="20"/>
      <c r="V5" s="20"/>
      <c r="W5" s="22">
        <v>39.4</v>
      </c>
      <c r="X5" s="20"/>
      <c r="Y5" s="20" t="s">
        <v>43</v>
      </c>
      <c r="Z5" s="20" t="s">
        <v>44</v>
      </c>
      <c r="AA5" s="20" t="s">
        <v>45</v>
      </c>
      <c r="AB5" s="20" t="s">
        <v>46</v>
      </c>
      <c r="AC5" s="20" t="s">
        <v>45</v>
      </c>
      <c r="AD5" s="20"/>
    </row>
    <row r="6" s="3" customFormat="1" ht="71.25" spans="1:30">
      <c r="A6" s="19" t="s">
        <v>34</v>
      </c>
      <c r="B6" s="19" t="s">
        <v>47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3"/>
      <c r="Q6" s="13"/>
      <c r="R6" s="13"/>
      <c r="S6" s="13"/>
      <c r="T6" s="13"/>
      <c r="U6" s="23"/>
      <c r="V6" s="23"/>
      <c r="W6" s="23"/>
      <c r="X6" s="23"/>
      <c r="Y6" s="23"/>
      <c r="Z6" s="19"/>
      <c r="AA6" s="19"/>
      <c r="AB6" s="19"/>
      <c r="AC6" s="19"/>
      <c r="AD6" s="19"/>
    </row>
    <row r="7" s="3" customFormat="1" ht="85.5" spans="1:30">
      <c r="A7" s="19" t="s">
        <v>34</v>
      </c>
      <c r="B7" s="24"/>
      <c r="C7" s="20" t="s">
        <v>48</v>
      </c>
      <c r="D7" s="24" t="s">
        <v>36</v>
      </c>
      <c r="E7" s="19" t="s">
        <v>49</v>
      </c>
      <c r="F7" s="19" t="s">
        <v>38</v>
      </c>
      <c r="G7" s="20" t="s">
        <v>50</v>
      </c>
      <c r="H7" s="20" t="s">
        <v>51</v>
      </c>
      <c r="I7" s="20" t="s">
        <v>52</v>
      </c>
      <c r="J7" s="20" t="s">
        <v>53</v>
      </c>
      <c r="K7" s="25">
        <f t="shared" ref="K7:K19" si="0">L7+M7+N7+O7</f>
        <v>0.3</v>
      </c>
      <c r="L7" s="24"/>
      <c r="M7" s="24"/>
      <c r="N7" s="24"/>
      <c r="O7" s="24">
        <v>0.3</v>
      </c>
      <c r="P7" s="24"/>
      <c r="Q7" s="26">
        <v>1</v>
      </c>
      <c r="R7" s="26">
        <v>1</v>
      </c>
      <c r="S7" s="26">
        <v>1</v>
      </c>
      <c r="T7" s="26">
        <v>1</v>
      </c>
      <c r="U7" s="26"/>
      <c r="V7" s="26"/>
      <c r="W7" s="26"/>
      <c r="X7" s="26">
        <v>0.3</v>
      </c>
      <c r="Y7" s="24" t="s">
        <v>43</v>
      </c>
      <c r="Z7" s="27" t="s">
        <v>54</v>
      </c>
      <c r="AA7" s="27" t="s">
        <v>45</v>
      </c>
      <c r="AB7" s="27" t="s">
        <v>55</v>
      </c>
      <c r="AC7" s="27" t="s">
        <v>45</v>
      </c>
      <c r="AD7" s="27"/>
    </row>
    <row r="8" s="3" customFormat="1" ht="85.5" spans="1:30">
      <c r="A8" s="19" t="s">
        <v>34</v>
      </c>
      <c r="B8" s="24"/>
      <c r="C8" s="20" t="s">
        <v>56</v>
      </c>
      <c r="D8" s="24" t="s">
        <v>36</v>
      </c>
      <c r="E8" s="19" t="s">
        <v>49</v>
      </c>
      <c r="F8" s="19" t="s">
        <v>38</v>
      </c>
      <c r="G8" s="20" t="s">
        <v>57</v>
      </c>
      <c r="H8" s="20" t="s">
        <v>51</v>
      </c>
      <c r="I8" s="20" t="s">
        <v>52</v>
      </c>
      <c r="J8" s="20" t="s">
        <v>58</v>
      </c>
      <c r="K8" s="25">
        <f t="shared" si="0"/>
        <v>4.16</v>
      </c>
      <c r="L8" s="24"/>
      <c r="M8" s="24"/>
      <c r="N8" s="24"/>
      <c r="O8" s="24">
        <v>4.16</v>
      </c>
      <c r="P8" s="24"/>
      <c r="Q8" s="26">
        <v>15</v>
      </c>
      <c r="R8" s="26">
        <v>39</v>
      </c>
      <c r="S8" s="26">
        <v>15</v>
      </c>
      <c r="T8" s="26">
        <v>39</v>
      </c>
      <c r="U8" s="26"/>
      <c r="V8" s="26"/>
      <c r="W8" s="26"/>
      <c r="X8" s="26">
        <v>4.16</v>
      </c>
      <c r="Y8" s="24" t="s">
        <v>43</v>
      </c>
      <c r="Z8" s="27" t="s">
        <v>59</v>
      </c>
      <c r="AA8" s="27" t="s">
        <v>45</v>
      </c>
      <c r="AB8" s="27" t="s">
        <v>55</v>
      </c>
      <c r="AC8" s="27" t="s">
        <v>45</v>
      </c>
      <c r="AD8" s="27"/>
    </row>
    <row r="9" s="3" customFormat="1" ht="85.5" spans="1:30">
      <c r="A9" s="19" t="s">
        <v>34</v>
      </c>
      <c r="B9" s="24"/>
      <c r="C9" s="20" t="s">
        <v>60</v>
      </c>
      <c r="D9" s="24" t="s">
        <v>36</v>
      </c>
      <c r="E9" s="19" t="s">
        <v>49</v>
      </c>
      <c r="F9" s="19" t="s">
        <v>38</v>
      </c>
      <c r="G9" s="20" t="s">
        <v>61</v>
      </c>
      <c r="H9" s="20" t="s">
        <v>51</v>
      </c>
      <c r="I9" s="20" t="s">
        <v>52</v>
      </c>
      <c r="J9" s="20" t="s">
        <v>62</v>
      </c>
      <c r="K9" s="25">
        <f t="shared" si="0"/>
        <v>1.35</v>
      </c>
      <c r="L9" s="24"/>
      <c r="M9" s="24"/>
      <c r="N9" s="24"/>
      <c r="O9" s="24">
        <v>1.35</v>
      </c>
      <c r="P9" s="24"/>
      <c r="Q9" s="26">
        <v>6</v>
      </c>
      <c r="R9" s="26">
        <v>14</v>
      </c>
      <c r="S9" s="26">
        <v>6</v>
      </c>
      <c r="T9" s="26">
        <v>14</v>
      </c>
      <c r="U9" s="26"/>
      <c r="V9" s="26"/>
      <c r="W9" s="26"/>
      <c r="X9" s="26">
        <v>1.35</v>
      </c>
      <c r="Y9" s="24" t="s">
        <v>43</v>
      </c>
      <c r="Z9" s="27" t="s">
        <v>59</v>
      </c>
      <c r="AA9" s="27" t="s">
        <v>45</v>
      </c>
      <c r="AB9" s="27" t="s">
        <v>55</v>
      </c>
      <c r="AC9" s="27" t="s">
        <v>45</v>
      </c>
      <c r="AD9" s="27"/>
    </row>
    <row r="10" s="3" customFormat="1" ht="85.5" spans="1:30">
      <c r="A10" s="19" t="s">
        <v>34</v>
      </c>
      <c r="B10" s="24"/>
      <c r="C10" s="20" t="s">
        <v>63</v>
      </c>
      <c r="D10" s="24" t="s">
        <v>36</v>
      </c>
      <c r="E10" s="19" t="s">
        <v>49</v>
      </c>
      <c r="F10" s="19" t="s">
        <v>38</v>
      </c>
      <c r="G10" s="20" t="s">
        <v>64</v>
      </c>
      <c r="H10" s="20" t="s">
        <v>51</v>
      </c>
      <c r="I10" s="20" t="s">
        <v>52</v>
      </c>
      <c r="J10" s="20" t="s">
        <v>65</v>
      </c>
      <c r="K10" s="25">
        <f t="shared" si="0"/>
        <v>6.529</v>
      </c>
      <c r="L10" s="24"/>
      <c r="M10" s="24"/>
      <c r="N10" s="24"/>
      <c r="O10" s="24">
        <v>6.529</v>
      </c>
      <c r="P10" s="24"/>
      <c r="Q10" s="26">
        <v>24</v>
      </c>
      <c r="R10" s="26">
        <v>62</v>
      </c>
      <c r="S10" s="26">
        <v>24</v>
      </c>
      <c r="T10" s="26">
        <v>62</v>
      </c>
      <c r="U10" s="26"/>
      <c r="V10" s="26"/>
      <c r="W10" s="26"/>
      <c r="X10" s="26">
        <v>6.435</v>
      </c>
      <c r="Y10" s="24" t="s">
        <v>43</v>
      </c>
      <c r="Z10" s="27" t="s">
        <v>59</v>
      </c>
      <c r="AA10" s="27" t="s">
        <v>45</v>
      </c>
      <c r="AB10" s="27" t="s">
        <v>55</v>
      </c>
      <c r="AC10" s="27" t="s">
        <v>45</v>
      </c>
      <c r="AD10" s="27"/>
    </row>
    <row r="11" s="3" customFormat="1" ht="85.5" spans="1:30">
      <c r="A11" s="19" t="s">
        <v>34</v>
      </c>
      <c r="B11" s="24"/>
      <c r="C11" s="20" t="s">
        <v>66</v>
      </c>
      <c r="D11" s="24" t="s">
        <v>36</v>
      </c>
      <c r="E11" s="19" t="s">
        <v>49</v>
      </c>
      <c r="F11" s="19" t="s">
        <v>38</v>
      </c>
      <c r="G11" s="20" t="s">
        <v>67</v>
      </c>
      <c r="H11" s="20" t="s">
        <v>51</v>
      </c>
      <c r="I11" s="20" t="s">
        <v>52</v>
      </c>
      <c r="J11" s="20" t="s">
        <v>68</v>
      </c>
      <c r="K11" s="25">
        <f t="shared" si="0"/>
        <v>2.58</v>
      </c>
      <c r="L11" s="24"/>
      <c r="M11" s="24"/>
      <c r="N11" s="24"/>
      <c r="O11" s="24">
        <v>2.58</v>
      </c>
      <c r="P11" s="24"/>
      <c r="Q11" s="26">
        <v>12</v>
      </c>
      <c r="R11" s="26">
        <v>34</v>
      </c>
      <c r="S11" s="26">
        <v>12</v>
      </c>
      <c r="T11" s="26">
        <v>34</v>
      </c>
      <c r="U11" s="26"/>
      <c r="V11" s="26"/>
      <c r="W11" s="26"/>
      <c r="X11" s="26">
        <v>2.58</v>
      </c>
      <c r="Y11" s="24" t="s">
        <v>43</v>
      </c>
      <c r="Z11" s="27" t="s">
        <v>59</v>
      </c>
      <c r="AA11" s="27" t="s">
        <v>45</v>
      </c>
      <c r="AB11" s="27" t="s">
        <v>55</v>
      </c>
      <c r="AC11" s="27" t="s">
        <v>45</v>
      </c>
      <c r="AD11" s="27"/>
    </row>
    <row r="12" s="3" customFormat="1" ht="85.5" spans="1:30">
      <c r="A12" s="19" t="s">
        <v>34</v>
      </c>
      <c r="B12" s="24"/>
      <c r="C12" s="20" t="s">
        <v>69</v>
      </c>
      <c r="D12" s="24" t="s">
        <v>36</v>
      </c>
      <c r="E12" s="19" t="s">
        <v>49</v>
      </c>
      <c r="F12" s="19" t="s">
        <v>38</v>
      </c>
      <c r="G12" s="20" t="s">
        <v>70</v>
      </c>
      <c r="H12" s="20" t="s">
        <v>51</v>
      </c>
      <c r="I12" s="20" t="s">
        <v>52</v>
      </c>
      <c r="J12" s="20" t="s">
        <v>71</v>
      </c>
      <c r="K12" s="25">
        <f t="shared" si="0"/>
        <v>5.7</v>
      </c>
      <c r="L12" s="24"/>
      <c r="M12" s="24"/>
      <c r="N12" s="24"/>
      <c r="O12" s="24">
        <v>5.7</v>
      </c>
      <c r="P12" s="24"/>
      <c r="Q12" s="26">
        <v>19</v>
      </c>
      <c r="R12" s="26">
        <v>39</v>
      </c>
      <c r="S12" s="26">
        <v>19</v>
      </c>
      <c r="T12" s="26">
        <v>39</v>
      </c>
      <c r="U12" s="26"/>
      <c r="V12" s="26"/>
      <c r="W12" s="26"/>
      <c r="X12" s="26">
        <v>5.7</v>
      </c>
      <c r="Y12" s="24" t="s">
        <v>43</v>
      </c>
      <c r="Z12" s="27" t="s">
        <v>59</v>
      </c>
      <c r="AA12" s="27" t="s">
        <v>45</v>
      </c>
      <c r="AB12" s="27" t="s">
        <v>55</v>
      </c>
      <c r="AC12" s="27" t="s">
        <v>45</v>
      </c>
      <c r="AD12" s="27"/>
    </row>
    <row r="13" s="3" customFormat="1" ht="85.5" spans="1:30">
      <c r="A13" s="19" t="s">
        <v>34</v>
      </c>
      <c r="B13" s="24"/>
      <c r="C13" s="20" t="s">
        <v>72</v>
      </c>
      <c r="D13" s="24" t="s">
        <v>36</v>
      </c>
      <c r="E13" s="19" t="s">
        <v>49</v>
      </c>
      <c r="F13" s="19" t="s">
        <v>38</v>
      </c>
      <c r="G13" s="20" t="s">
        <v>73</v>
      </c>
      <c r="H13" s="20" t="s">
        <v>51</v>
      </c>
      <c r="I13" s="20" t="s">
        <v>52</v>
      </c>
      <c r="J13" s="20" t="s">
        <v>74</v>
      </c>
      <c r="K13" s="25">
        <f t="shared" si="0"/>
        <v>2.75</v>
      </c>
      <c r="L13" s="24"/>
      <c r="M13" s="24"/>
      <c r="N13" s="24"/>
      <c r="O13" s="24">
        <v>2.75</v>
      </c>
      <c r="P13" s="24"/>
      <c r="Q13" s="26">
        <v>9</v>
      </c>
      <c r="R13" s="26">
        <v>27</v>
      </c>
      <c r="S13" s="26">
        <v>9</v>
      </c>
      <c r="T13" s="26">
        <v>27</v>
      </c>
      <c r="U13" s="26"/>
      <c r="V13" s="26"/>
      <c r="W13" s="26"/>
      <c r="X13" s="26">
        <v>2.75</v>
      </c>
      <c r="Y13" s="24" t="s">
        <v>43</v>
      </c>
      <c r="Z13" s="27" t="s">
        <v>59</v>
      </c>
      <c r="AA13" s="27" t="s">
        <v>45</v>
      </c>
      <c r="AB13" s="27" t="s">
        <v>55</v>
      </c>
      <c r="AC13" s="27" t="s">
        <v>45</v>
      </c>
      <c r="AD13" s="27"/>
    </row>
    <row r="14" s="3" customFormat="1" ht="85.5" spans="1:30">
      <c r="A14" s="19" t="s">
        <v>34</v>
      </c>
      <c r="B14" s="24"/>
      <c r="C14" s="20" t="s">
        <v>75</v>
      </c>
      <c r="D14" s="24" t="s">
        <v>36</v>
      </c>
      <c r="E14" s="19" t="s">
        <v>49</v>
      </c>
      <c r="F14" s="19" t="s">
        <v>38</v>
      </c>
      <c r="G14" s="20" t="s">
        <v>76</v>
      </c>
      <c r="H14" s="20" t="s">
        <v>51</v>
      </c>
      <c r="I14" s="20" t="s">
        <v>52</v>
      </c>
      <c r="J14" s="20" t="s">
        <v>77</v>
      </c>
      <c r="K14" s="25">
        <f t="shared" si="0"/>
        <v>0.18</v>
      </c>
      <c r="L14" s="24"/>
      <c r="M14" s="24"/>
      <c r="N14" s="24"/>
      <c r="O14" s="24">
        <v>0.18</v>
      </c>
      <c r="P14" s="24"/>
      <c r="Q14" s="26">
        <v>1</v>
      </c>
      <c r="R14" s="26">
        <v>3</v>
      </c>
      <c r="S14" s="26">
        <v>1</v>
      </c>
      <c r="T14" s="26">
        <v>3</v>
      </c>
      <c r="U14" s="26"/>
      <c r="V14" s="26"/>
      <c r="W14" s="26"/>
      <c r="X14" s="26">
        <v>0.18</v>
      </c>
      <c r="Y14" s="24" t="s">
        <v>43</v>
      </c>
      <c r="Z14" s="27" t="s">
        <v>59</v>
      </c>
      <c r="AA14" s="27" t="s">
        <v>45</v>
      </c>
      <c r="AB14" s="27" t="s">
        <v>55</v>
      </c>
      <c r="AC14" s="27" t="s">
        <v>45</v>
      </c>
      <c r="AD14" s="27"/>
    </row>
    <row r="15" s="3" customFormat="1" ht="85.5" spans="1:30">
      <c r="A15" s="19" t="s">
        <v>34</v>
      </c>
      <c r="B15" s="24"/>
      <c r="C15" s="20" t="s">
        <v>78</v>
      </c>
      <c r="D15" s="24" t="s">
        <v>36</v>
      </c>
      <c r="E15" s="19" t="s">
        <v>49</v>
      </c>
      <c r="F15" s="19" t="s">
        <v>38</v>
      </c>
      <c r="G15" s="20" t="s">
        <v>79</v>
      </c>
      <c r="H15" s="20" t="s">
        <v>51</v>
      </c>
      <c r="I15" s="20" t="s">
        <v>52</v>
      </c>
      <c r="J15" s="20" t="s">
        <v>80</v>
      </c>
      <c r="K15" s="25">
        <f t="shared" si="0"/>
        <v>1.17</v>
      </c>
      <c r="L15" s="24"/>
      <c r="M15" s="24"/>
      <c r="N15" s="24"/>
      <c r="O15" s="24">
        <v>1.17</v>
      </c>
      <c r="P15" s="24"/>
      <c r="Q15" s="26">
        <v>4</v>
      </c>
      <c r="R15" s="26">
        <v>14</v>
      </c>
      <c r="S15" s="26">
        <v>4</v>
      </c>
      <c r="T15" s="26">
        <v>14</v>
      </c>
      <c r="U15" s="26"/>
      <c r="V15" s="26"/>
      <c r="W15" s="26"/>
      <c r="X15" s="26">
        <v>1.17</v>
      </c>
      <c r="Y15" s="24" t="s">
        <v>43</v>
      </c>
      <c r="Z15" s="27" t="s">
        <v>59</v>
      </c>
      <c r="AA15" s="27" t="s">
        <v>45</v>
      </c>
      <c r="AB15" s="27" t="s">
        <v>55</v>
      </c>
      <c r="AC15" s="27" t="s">
        <v>45</v>
      </c>
      <c r="AD15" s="27"/>
    </row>
    <row r="16" s="3" customFormat="1" ht="85.5" spans="1:30">
      <c r="A16" s="19" t="s">
        <v>34</v>
      </c>
      <c r="B16" s="24"/>
      <c r="C16" s="20" t="s">
        <v>81</v>
      </c>
      <c r="D16" s="24" t="s">
        <v>36</v>
      </c>
      <c r="E16" s="19" t="s">
        <v>49</v>
      </c>
      <c r="F16" s="19" t="s">
        <v>38</v>
      </c>
      <c r="G16" s="20" t="s">
        <v>82</v>
      </c>
      <c r="H16" s="20" t="s">
        <v>51</v>
      </c>
      <c r="I16" s="20" t="s">
        <v>52</v>
      </c>
      <c r="J16" s="20" t="s">
        <v>83</v>
      </c>
      <c r="K16" s="25">
        <f t="shared" si="0"/>
        <v>1.59</v>
      </c>
      <c r="L16" s="24"/>
      <c r="M16" s="24"/>
      <c r="N16" s="24"/>
      <c r="O16" s="24">
        <v>1.59</v>
      </c>
      <c r="P16" s="24"/>
      <c r="Q16" s="26">
        <v>7</v>
      </c>
      <c r="R16" s="26">
        <v>13</v>
      </c>
      <c r="S16" s="26">
        <v>7</v>
      </c>
      <c r="T16" s="26">
        <v>13</v>
      </c>
      <c r="U16" s="26"/>
      <c r="V16" s="26"/>
      <c r="W16" s="26"/>
      <c r="X16" s="26">
        <v>1.59</v>
      </c>
      <c r="Y16" s="24" t="s">
        <v>43</v>
      </c>
      <c r="Z16" s="27" t="s">
        <v>59</v>
      </c>
      <c r="AA16" s="27" t="s">
        <v>45</v>
      </c>
      <c r="AB16" s="27" t="s">
        <v>55</v>
      </c>
      <c r="AC16" s="27" t="s">
        <v>45</v>
      </c>
      <c r="AD16" s="27"/>
    </row>
    <row r="17" s="4" customFormat="1" ht="85.5" spans="1:30">
      <c r="A17" s="19" t="s">
        <v>34</v>
      </c>
      <c r="B17" s="24"/>
      <c r="C17" s="20" t="s">
        <v>84</v>
      </c>
      <c r="D17" s="24" t="s">
        <v>36</v>
      </c>
      <c r="E17" s="19" t="s">
        <v>49</v>
      </c>
      <c r="F17" s="19" t="s">
        <v>38</v>
      </c>
      <c r="G17" s="20" t="s">
        <v>85</v>
      </c>
      <c r="H17" s="20" t="s">
        <v>51</v>
      </c>
      <c r="I17" s="20" t="s">
        <v>52</v>
      </c>
      <c r="J17" s="20" t="s">
        <v>86</v>
      </c>
      <c r="K17" s="25">
        <f t="shared" si="0"/>
        <v>1.1</v>
      </c>
      <c r="L17" s="24"/>
      <c r="M17" s="24"/>
      <c r="N17" s="24"/>
      <c r="O17" s="24">
        <v>1.1</v>
      </c>
      <c r="P17" s="24"/>
      <c r="Q17" s="26">
        <v>3</v>
      </c>
      <c r="R17" s="26">
        <v>8</v>
      </c>
      <c r="S17" s="26">
        <v>3</v>
      </c>
      <c r="T17" s="26">
        <v>8</v>
      </c>
      <c r="U17" s="26"/>
      <c r="V17" s="26"/>
      <c r="W17" s="26"/>
      <c r="X17" s="26">
        <v>1.1</v>
      </c>
      <c r="Y17" s="24" t="s">
        <v>43</v>
      </c>
      <c r="Z17" s="27" t="s">
        <v>59</v>
      </c>
      <c r="AA17" s="27" t="s">
        <v>45</v>
      </c>
      <c r="AB17" s="27" t="s">
        <v>55</v>
      </c>
      <c r="AC17" s="27" t="s">
        <v>45</v>
      </c>
      <c r="AD17" s="27"/>
    </row>
    <row r="18" s="4" customFormat="1" ht="85.5" spans="1:30">
      <c r="A18" s="19" t="s">
        <v>34</v>
      </c>
      <c r="B18" s="24"/>
      <c r="C18" s="20" t="s">
        <v>87</v>
      </c>
      <c r="D18" s="24" t="s">
        <v>36</v>
      </c>
      <c r="E18" s="19" t="s">
        <v>49</v>
      </c>
      <c r="F18" s="19" t="s">
        <v>38</v>
      </c>
      <c r="G18" s="20" t="s">
        <v>88</v>
      </c>
      <c r="H18" s="20" t="s">
        <v>51</v>
      </c>
      <c r="I18" s="20" t="s">
        <v>52</v>
      </c>
      <c r="J18" s="20" t="s">
        <v>77</v>
      </c>
      <c r="K18" s="25">
        <f t="shared" si="0"/>
        <v>0.3</v>
      </c>
      <c r="L18" s="24"/>
      <c r="M18" s="24"/>
      <c r="N18" s="24"/>
      <c r="O18" s="24">
        <v>0.3</v>
      </c>
      <c r="P18" s="24"/>
      <c r="Q18" s="26">
        <v>1</v>
      </c>
      <c r="R18" s="26">
        <v>2</v>
      </c>
      <c r="S18" s="26">
        <v>1</v>
      </c>
      <c r="T18" s="26">
        <v>2</v>
      </c>
      <c r="U18" s="26"/>
      <c r="V18" s="26"/>
      <c r="W18" s="26"/>
      <c r="X18" s="26">
        <v>0.3</v>
      </c>
      <c r="Y18" s="24" t="s">
        <v>43</v>
      </c>
      <c r="Z18" s="27" t="s">
        <v>59</v>
      </c>
      <c r="AA18" s="27" t="s">
        <v>45</v>
      </c>
      <c r="AB18" s="27" t="s">
        <v>55</v>
      </c>
      <c r="AC18" s="27" t="s">
        <v>45</v>
      </c>
      <c r="AD18" s="27"/>
    </row>
    <row r="19" s="4" customFormat="1" ht="85.5" spans="1:30">
      <c r="A19" s="19" t="s">
        <v>34</v>
      </c>
      <c r="B19" s="24"/>
      <c r="C19" s="20" t="s">
        <v>89</v>
      </c>
      <c r="D19" s="24" t="s">
        <v>36</v>
      </c>
      <c r="E19" s="19" t="s">
        <v>49</v>
      </c>
      <c r="F19" s="19" t="s">
        <v>38</v>
      </c>
      <c r="G19" s="20" t="s">
        <v>90</v>
      </c>
      <c r="H19" s="20" t="s">
        <v>51</v>
      </c>
      <c r="I19" s="20" t="s">
        <v>52</v>
      </c>
      <c r="J19" s="20" t="s">
        <v>91</v>
      </c>
      <c r="K19" s="25">
        <f t="shared" si="0"/>
        <v>2.1</v>
      </c>
      <c r="L19" s="24"/>
      <c r="M19" s="24"/>
      <c r="N19" s="24"/>
      <c r="O19" s="24">
        <v>2.1</v>
      </c>
      <c r="P19" s="24"/>
      <c r="Q19" s="26">
        <v>7</v>
      </c>
      <c r="R19" s="26">
        <v>23</v>
      </c>
      <c r="S19" s="26">
        <v>7</v>
      </c>
      <c r="T19" s="26">
        <v>23</v>
      </c>
      <c r="U19" s="26"/>
      <c r="V19" s="26"/>
      <c r="W19" s="26"/>
      <c r="X19" s="26">
        <v>2.1</v>
      </c>
      <c r="Y19" s="24" t="s">
        <v>43</v>
      </c>
      <c r="Z19" s="27" t="s">
        <v>59</v>
      </c>
      <c r="AA19" s="27" t="s">
        <v>45</v>
      </c>
      <c r="AB19" s="27" t="s">
        <v>55</v>
      </c>
      <c r="AC19" s="27" t="s">
        <v>45</v>
      </c>
      <c r="AD19" s="27"/>
    </row>
  </sheetData>
  <mergeCells count="22">
    <mergeCell ref="A1:AD1"/>
    <mergeCell ref="H2:I2"/>
    <mergeCell ref="L2:O2"/>
    <mergeCell ref="Q2:R2"/>
    <mergeCell ref="S2:T2"/>
    <mergeCell ref="U2:X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P2:P3"/>
    <mergeCell ref="Y2:Y3"/>
    <mergeCell ref="Z2:Z3"/>
    <mergeCell ref="AA2:AA3"/>
    <mergeCell ref="AB2:AB3"/>
    <mergeCell ref="AC2:AC3"/>
    <mergeCell ref="AD2:A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仰望星空</cp:lastModifiedBy>
  <dcterms:created xsi:type="dcterms:W3CDTF">2023-05-12T11:15:00Z</dcterms:created>
  <dcterms:modified xsi:type="dcterms:W3CDTF">2026-05-08T07:02:15Z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E7E02403246C42BD886F6B5EDE73A251_13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