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2"/>
  </bookViews>
  <sheets>
    <sheet name="封面2021yb" sheetId="1" r:id="rId1"/>
    <sheet name="月报2021yb01" sheetId="2" r:id="rId2"/>
    <sheet name="月报2021yb03" sheetId="4" r:id="rId3"/>
  </sheets>
  <calcPr calcId="144525"/>
</workbook>
</file>

<file path=xl/sharedStrings.xml><?xml version="1.0" encoding="utf-8"?>
<sst xmlns="http://schemas.openxmlformats.org/spreadsheetml/2006/main" count="101" uniqueCount="78">
  <si>
    <t>2 0 2 1 年 度 医疗、生育保 险 基 金 月 报 表</t>
  </si>
  <si>
    <t>编制单位：</t>
  </si>
  <si>
    <t>单位负责人：</t>
  </si>
  <si>
    <t>财务负责人：</t>
  </si>
  <si>
    <t>制表人：</t>
  </si>
  <si>
    <t>报出时间：</t>
  </si>
  <si>
    <t>国家医保局  印   制</t>
  </si>
  <si>
    <t xml:space="preserve">     二 〇 二 一 年</t>
  </si>
  <si>
    <t>城镇职工基本医疗保险（含生育保险）基金月报表（基础表）</t>
  </si>
  <si>
    <t>月报01表</t>
  </si>
  <si>
    <t>单位：</t>
  </si>
  <si>
    <t>埇桥</t>
  </si>
  <si>
    <t>2021年06月</t>
  </si>
  <si>
    <t>单位：万元</t>
  </si>
  <si>
    <t>项     目</t>
  </si>
  <si>
    <t>收入</t>
  </si>
  <si>
    <t>支出</t>
  </si>
  <si>
    <t>结余</t>
  </si>
  <si>
    <t>合计</t>
  </si>
  <si>
    <t>征缴收入</t>
  </si>
  <si>
    <t>财政补贴</t>
  </si>
  <si>
    <t>利息收入</t>
  </si>
  <si>
    <t>其他收入</t>
  </si>
  <si>
    <t>待转保险费收入</t>
  </si>
  <si>
    <t>待转利息收入</t>
  </si>
  <si>
    <t>转移收入</t>
  </si>
  <si>
    <t>上级补助收入</t>
  </si>
  <si>
    <t>下级上解收入</t>
  </si>
  <si>
    <t>待遇支出</t>
  </si>
  <si>
    <t>其他支出</t>
  </si>
  <si>
    <t>转移支出</t>
  </si>
  <si>
    <t>补助下级支出</t>
  </si>
  <si>
    <t>上解上级支出</t>
  </si>
  <si>
    <t>期初结余</t>
  </si>
  <si>
    <t>本期结余</t>
  </si>
  <si>
    <t>期末累计结余</t>
  </si>
  <si>
    <t>小计</t>
  </si>
  <si>
    <t>#当期</t>
  </si>
  <si>
    <t>#预缴</t>
  </si>
  <si>
    <t>#清欠及补缴</t>
  </si>
  <si>
    <t>#其他</t>
  </si>
  <si>
    <t>#中央</t>
  </si>
  <si>
    <t>#地方</t>
  </si>
  <si>
    <t>甲</t>
  </si>
  <si>
    <t>乙</t>
  </si>
  <si>
    <t>城镇职工基本医疗保险</t>
  </si>
  <si>
    <t>统帐结合统筹基金</t>
  </si>
  <si>
    <t>其中：生育保险</t>
  </si>
  <si>
    <t>单建统筹基金</t>
  </si>
  <si>
    <t>个人账户基金</t>
  </si>
  <si>
    <t>注：1.收支数为当月发生额；</t>
  </si>
  <si>
    <t xml:space="preserve">    2.医疗保险待转保险费及待转利息收入在统账结合统筹基金项目中填列；</t>
  </si>
  <si>
    <t xml:space="preserve">    3.征缴收入项目下如有"其他"收入需附文字说明，说明其资金来源及依据；</t>
  </si>
  <si>
    <t xml:space="preserve">    4.横向校核：1=2+7+10+11+12+13+14+15+16；2=3+4+5+6；7=8+9；17=18+19+21+22+23+24；24=1-17；25=23+24；23=上月期末累计结余；纵向校核：5=1+3+4；</t>
  </si>
  <si>
    <t xml:space="preserve">    5.本表反映除铁路、电力、远洋运输等行业封闭运行以外的基金情况，封闭运行基金按相同表样单独填列，不在此表中反映。</t>
  </si>
  <si>
    <t xml:space="preserve">    6生育保险待遇支出包含生育医疗费和生育津贴。</t>
  </si>
  <si>
    <t>其他说明：表样中黄色显示为计算公式不需要录入。白色显示单元格需要录入。</t>
  </si>
  <si>
    <t xml:space="preserve">          蓝色无‘--’单元格为取数公式，系统自动取数，  不需要录入。蓝色有占位符‘--’单元格不用录入。</t>
  </si>
  <si>
    <t>居民基本医疗保险基金月报表（基础表）</t>
  </si>
  <si>
    <t>月报03表</t>
  </si>
  <si>
    <t>单位:</t>
  </si>
  <si>
    <t>项目</t>
  </si>
  <si>
    <t>保险费收入</t>
  </si>
  <si>
    <t>财政补贴收入</t>
  </si>
  <si>
    <t>医疗待遇支出</t>
  </si>
  <si>
    <t>划转用于城乡居民大病保险支出</t>
  </si>
  <si>
    <t>当期结余</t>
  </si>
  <si>
    <t>累计结余</t>
  </si>
  <si>
    <t>个人缴费</t>
  </si>
  <si>
    <t>单位对职工家属的资助</t>
  </si>
  <si>
    <t>集体扶持</t>
  </si>
  <si>
    <t>城乡医疗救助资助</t>
  </si>
  <si>
    <t>财政对困难人员代缴收入</t>
  </si>
  <si>
    <t>城乡居民基本医疗保险</t>
  </si>
  <si>
    <t>注：1.横向1=2+8+9+10+11+12；13=14+15+16+17+18；19=上月期末累计结余；20=1-13；21=19+20。</t>
  </si>
  <si>
    <t xml:space="preserve">    2.“财政补贴收入”项反映各级政府给予城乡居民基本医疗保险基金的补助，包括按照规定补助标准和参保（合）居民人数给予的缴费补助。	  </t>
  </si>
  <si>
    <t xml:space="preserve">    3.“划转用于城乡居民大病保险支出”是指根据《国务院办公厅关于全面实施城乡居民大病保险的意见》（国办发〔2015〕57号）文件规定，从医保基金中划出一定比例或额度用于向商业保险机构购买大病医疗保险的基金支出。	</t>
  </si>
  <si>
    <t xml:space="preserve">        蓝色无‘--’单元格为取数公式，系统自动取数，  不需要录入。蓝色有占位符‘--’单元格不用录入。</t>
  </si>
</sst>
</file>

<file path=xl/styles.xml><?xml version="1.0" encoding="utf-8"?>
<styleSheet xmlns="http://schemas.openxmlformats.org/spreadsheetml/2006/main">
  <numFmts count="6">
    <numFmt numFmtId="176" formatCode="#,##0.00_ ;\-#,##0.00;;"/>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7" formatCode="#,##0.00_ ;\-#,##0.00"/>
  </numFmts>
  <fonts count="36">
    <font>
      <sz val="11"/>
      <color theme="1"/>
      <name val="??"/>
      <charset val="134"/>
      <scheme val="minor"/>
    </font>
    <font>
      <sz val="10"/>
      <name val="Arial"/>
      <charset val="134"/>
    </font>
    <font>
      <sz val="25"/>
      <color indexed="8"/>
      <name val="微软雅黑"/>
      <charset val="1"/>
    </font>
    <font>
      <sz val="10"/>
      <name val="Arial"/>
      <charset val="1"/>
    </font>
    <font>
      <sz val="10"/>
      <color indexed="8"/>
      <name val="宋体"/>
      <charset val="1"/>
    </font>
    <font>
      <sz val="11"/>
      <color indexed="8"/>
      <name val="Arial"/>
      <charset val="1"/>
    </font>
    <font>
      <sz val="11"/>
      <name val="Arial"/>
      <charset val="1"/>
    </font>
    <font>
      <sz val="25"/>
      <color indexed="8"/>
      <name val="Arial"/>
      <charset val="1"/>
    </font>
    <font>
      <sz val="9"/>
      <color indexed="8"/>
      <name val="Arial"/>
      <charset val="1"/>
    </font>
    <font>
      <sz val="10"/>
      <color indexed="8"/>
      <name val="Arial"/>
      <charset val="1"/>
    </font>
    <font>
      <sz val="11"/>
      <color indexed="8"/>
      <name val="宋体"/>
      <charset val="1"/>
    </font>
    <font>
      <sz val="25"/>
      <color indexed="8"/>
      <name val="宋体"/>
      <charset val="1"/>
    </font>
    <font>
      <b/>
      <sz val="11"/>
      <color indexed="8"/>
      <name val="宋体"/>
      <charset val="1"/>
    </font>
    <font>
      <sz val="9"/>
      <color indexed="8"/>
      <name val="宋体"/>
      <charset val="1"/>
    </font>
    <font>
      <b/>
      <sz val="25"/>
      <color indexed="8"/>
      <name val="宋体"/>
      <charset val="1"/>
    </font>
    <font>
      <b/>
      <sz val="13"/>
      <color indexed="8"/>
      <name val="宋体"/>
      <charset val="1"/>
    </font>
    <font>
      <sz val="11"/>
      <color theme="1"/>
      <name val="??"/>
      <charset val="134"/>
      <scheme val="minor"/>
    </font>
    <font>
      <sz val="11"/>
      <color theme="1"/>
      <name val="??"/>
      <charset val="0"/>
      <scheme val="minor"/>
    </font>
    <font>
      <sz val="11"/>
      <color theme="0"/>
      <name val="??"/>
      <charset val="0"/>
      <scheme val="minor"/>
    </font>
    <font>
      <sz val="11"/>
      <color rgb="FF006100"/>
      <name val="??"/>
      <charset val="0"/>
      <scheme val="minor"/>
    </font>
    <font>
      <sz val="11"/>
      <color rgb="FF3F3F76"/>
      <name val="??"/>
      <charset val="0"/>
      <scheme val="minor"/>
    </font>
    <font>
      <sz val="11"/>
      <color rgb="FF9C0006"/>
      <name val="??"/>
      <charset val="0"/>
      <scheme val="minor"/>
    </font>
    <font>
      <b/>
      <sz val="11"/>
      <color rgb="FFFFFFFF"/>
      <name val="??"/>
      <charset val="0"/>
      <scheme val="minor"/>
    </font>
    <font>
      <u/>
      <sz val="11"/>
      <color rgb="FF0000FF"/>
      <name val="??"/>
      <charset val="0"/>
      <scheme val="minor"/>
    </font>
    <font>
      <sz val="11"/>
      <color rgb="FF9C6500"/>
      <name val="??"/>
      <charset val="0"/>
      <scheme val="minor"/>
    </font>
    <font>
      <b/>
      <sz val="11"/>
      <color rgb="FFFA7D00"/>
      <name val="??"/>
      <charset val="0"/>
      <scheme val="minor"/>
    </font>
    <font>
      <sz val="11"/>
      <color rgb="FFFF0000"/>
      <name val="??"/>
      <charset val="0"/>
      <scheme val="minor"/>
    </font>
    <font>
      <b/>
      <sz val="11"/>
      <color theme="3"/>
      <name val="??"/>
      <charset val="134"/>
      <scheme val="minor"/>
    </font>
    <font>
      <u/>
      <sz val="11"/>
      <color rgb="FF800080"/>
      <name val="??"/>
      <charset val="0"/>
      <scheme val="minor"/>
    </font>
    <font>
      <b/>
      <sz val="18"/>
      <color theme="3"/>
      <name val="??"/>
      <charset val="134"/>
      <scheme val="minor"/>
    </font>
    <font>
      <b/>
      <sz val="11"/>
      <color rgb="FF3F3F3F"/>
      <name val="??"/>
      <charset val="0"/>
      <scheme val="minor"/>
    </font>
    <font>
      <i/>
      <sz val="11"/>
      <color rgb="FF7F7F7F"/>
      <name val="??"/>
      <charset val="0"/>
      <scheme val="minor"/>
    </font>
    <font>
      <b/>
      <sz val="11"/>
      <color theme="1"/>
      <name val="??"/>
      <charset val="0"/>
      <scheme val="minor"/>
    </font>
    <font>
      <b/>
      <sz val="15"/>
      <color theme="3"/>
      <name val="??"/>
      <charset val="134"/>
      <scheme val="minor"/>
    </font>
    <font>
      <b/>
      <sz val="13"/>
      <color theme="3"/>
      <name val="??"/>
      <charset val="134"/>
      <scheme val="minor"/>
    </font>
    <font>
      <sz val="11"/>
      <color rgb="FFFA7D00"/>
      <name val="??"/>
      <charset val="0"/>
      <scheme val="minor"/>
    </font>
  </fonts>
  <fills count="36">
    <fill>
      <patternFill patternType="none"/>
    </fill>
    <fill>
      <patternFill patternType="gray125"/>
    </fill>
    <fill>
      <patternFill patternType="solid">
        <fgColor indexed="9"/>
        <bgColor indexed="64"/>
      </patternFill>
    </fill>
    <fill>
      <patternFill patternType="solid">
        <fgColor rgb="FF80FFFF"/>
        <bgColor indexed="64"/>
      </patternFill>
    </fill>
    <fill>
      <patternFill patternType="solid">
        <fgColor rgb="FFFFFF80"/>
        <bgColor indexed="64"/>
      </patternFill>
    </fill>
    <fill>
      <patternFill patternType="solid">
        <fgColor theme="6"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bgColor indexed="64"/>
      </patternFill>
    </fill>
    <fill>
      <patternFill patternType="solid">
        <fgColor theme="6" tint="0.399975585192419"/>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4">
    <border>
      <left/>
      <right/>
      <top/>
      <bottom/>
      <diagonal/>
    </border>
    <border>
      <left/>
      <right/>
      <top/>
      <bottom style="thin">
        <color indexed="8"/>
      </bottom>
      <diagonal/>
    </border>
    <border>
      <left/>
      <right/>
      <top/>
      <bottom style="thin">
        <color auto="1"/>
      </bottom>
      <diagonal/>
    </border>
    <border>
      <left style="thin">
        <color indexed="8"/>
      </left>
      <right style="thin">
        <color auto="1"/>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auto="1"/>
      </right>
      <top style="thin">
        <color indexed="8"/>
      </top>
      <bottom style="thin">
        <color auto="1"/>
      </bottom>
      <diagonal/>
    </border>
    <border>
      <left style="thin">
        <color indexed="8"/>
      </left>
      <right style="thin">
        <color auto="1"/>
      </right>
      <top style="thin">
        <color auto="1"/>
      </top>
      <bottom style="thin">
        <color auto="1"/>
      </bottom>
      <diagonal/>
    </border>
    <border>
      <left/>
      <right/>
      <top style="thin">
        <color auto="1"/>
      </top>
      <bottom/>
      <diagonal/>
    </border>
    <border>
      <left style="thin">
        <color auto="1"/>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indexed="8"/>
      </right>
      <top style="thin">
        <color indexed="8"/>
      </top>
      <bottom style="thin">
        <color auto="1"/>
      </bottom>
      <diagonal/>
    </border>
    <border>
      <left style="thin">
        <color indexed="8"/>
      </left>
      <right style="thin">
        <color indexed="8"/>
      </right>
      <top style="thin">
        <color indexed="8"/>
      </top>
      <bottom style="thin">
        <color auto="1"/>
      </bottom>
      <diagonal/>
    </border>
    <border>
      <left style="thin">
        <color auto="1"/>
      </left>
      <right style="thin">
        <color indexed="8"/>
      </right>
      <top style="thin">
        <color auto="1"/>
      </top>
      <bottom style="thin">
        <color auto="1"/>
      </bottom>
      <diagonal/>
    </border>
    <border>
      <left style="thin">
        <color indexed="8"/>
      </left>
      <right style="thin">
        <color indexed="8"/>
      </right>
      <top style="thin">
        <color auto="1"/>
      </top>
      <bottom style="thin">
        <color auto="1"/>
      </bottom>
      <diagonal/>
    </border>
    <border>
      <left style="thin">
        <color indexed="8"/>
      </left>
      <right/>
      <top style="thin">
        <color indexed="8"/>
      </top>
      <bottom/>
      <diagonal/>
    </border>
    <border>
      <left/>
      <right/>
      <top style="thin">
        <color indexed="8"/>
      </top>
      <bottom/>
      <diagonal/>
    </border>
    <border>
      <left/>
      <right style="thin">
        <color auto="1"/>
      </right>
      <top style="thin">
        <color indexed="8"/>
      </top>
      <bottom/>
      <diagonal/>
    </border>
    <border>
      <left style="thin">
        <color indexed="8"/>
      </left>
      <right/>
      <top/>
      <bottom/>
      <diagonal/>
    </border>
    <border>
      <left/>
      <right style="thin">
        <color auto="1"/>
      </right>
      <top/>
      <bottom/>
      <diagonal/>
    </border>
    <border>
      <left style="thin">
        <color indexed="8"/>
      </left>
      <right/>
      <top/>
      <bottom style="thin">
        <color indexed="8"/>
      </bottom>
      <diagonal/>
    </border>
    <border>
      <left/>
      <right style="thin">
        <color auto="1"/>
      </right>
      <top/>
      <bottom style="thin">
        <color indexed="8"/>
      </bottom>
      <diagonal/>
    </border>
    <border>
      <left/>
      <right style="thin">
        <color indexed="8"/>
      </right>
      <top/>
      <bottom style="thin">
        <color indexed="8"/>
      </bottom>
      <diagonal/>
    </border>
    <border>
      <left style="thin">
        <color indexed="8"/>
      </left>
      <right style="thin">
        <color indexed="8"/>
      </right>
      <top style="thin">
        <color auto="1"/>
      </top>
      <bottom style="thin">
        <color indexed="8"/>
      </bottom>
      <diagonal/>
    </border>
    <border>
      <left style="thin">
        <color indexed="8"/>
      </left>
      <right style="thin">
        <color auto="1"/>
      </right>
      <top style="thin">
        <color auto="1"/>
      </top>
      <bottom style="thin">
        <color indexed="8"/>
      </bottom>
      <diagonal/>
    </border>
    <border>
      <left style="thin">
        <color auto="1"/>
      </left>
      <right style="thin">
        <color auto="1"/>
      </right>
      <top style="thin">
        <color auto="1"/>
      </top>
      <bottom style="thin">
        <color indexed="8"/>
      </bottom>
      <diagonal/>
    </border>
    <border>
      <left style="thin">
        <color auto="1"/>
      </left>
      <right style="thin">
        <color indexed="8"/>
      </right>
      <top style="thin">
        <color auto="1"/>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s>
  <cellStyleXfs count="50">
    <xf numFmtId="0" fontId="16" fillId="0" borderId="0">
      <alignment vertical="center"/>
    </xf>
    <xf numFmtId="42" fontId="16" fillId="0" borderId="0" applyFont="0" applyFill="0" applyBorder="0" applyAlignment="0" applyProtection="0">
      <alignment vertical="center"/>
    </xf>
    <xf numFmtId="0" fontId="17" fillId="5" borderId="0" applyNumberFormat="0" applyBorder="0" applyAlignment="0" applyProtection="0">
      <alignment vertical="center"/>
    </xf>
    <xf numFmtId="0" fontId="20" fillId="9" borderId="26"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10" borderId="0" applyNumberFormat="0" applyBorder="0" applyAlignment="0" applyProtection="0">
      <alignment vertical="center"/>
    </xf>
    <xf numFmtId="0" fontId="21" fillId="11" borderId="0" applyNumberFormat="0" applyBorder="0" applyAlignment="0" applyProtection="0">
      <alignment vertical="center"/>
    </xf>
    <xf numFmtId="43" fontId="16" fillId="0" borderId="0" applyFont="0" applyFill="0" applyBorder="0" applyAlignment="0" applyProtection="0">
      <alignment vertical="center"/>
    </xf>
    <xf numFmtId="0" fontId="18" fillId="13" borderId="0" applyNumberFormat="0" applyBorder="0" applyAlignment="0" applyProtection="0">
      <alignment vertical="center"/>
    </xf>
    <xf numFmtId="0" fontId="23" fillId="0" borderId="0" applyNumberFormat="0" applyFill="0" applyBorder="0" applyAlignment="0" applyProtection="0">
      <alignment vertical="center"/>
    </xf>
    <xf numFmtId="9" fontId="16" fillId="0" borderId="0" applyFont="0" applyFill="0" applyBorder="0" applyAlignment="0" applyProtection="0">
      <alignment vertical="center"/>
    </xf>
    <xf numFmtId="0" fontId="28" fillId="0" borderId="0" applyNumberFormat="0" applyFill="0" applyBorder="0" applyAlignment="0" applyProtection="0">
      <alignment vertical="center"/>
    </xf>
    <xf numFmtId="0" fontId="16" fillId="18" borderId="29" applyNumberFormat="0" applyFont="0" applyAlignment="0" applyProtection="0">
      <alignment vertical="center"/>
    </xf>
    <xf numFmtId="0" fontId="18" fillId="20" borderId="0" applyNumberFormat="0" applyBorder="0" applyAlignment="0" applyProtection="0">
      <alignment vertical="center"/>
    </xf>
    <xf numFmtId="0" fontId="2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32" applyNumberFormat="0" applyFill="0" applyAlignment="0" applyProtection="0">
      <alignment vertical="center"/>
    </xf>
    <xf numFmtId="0" fontId="34" fillId="0" borderId="32" applyNumberFormat="0" applyFill="0" applyAlignment="0" applyProtection="0">
      <alignment vertical="center"/>
    </xf>
    <xf numFmtId="0" fontId="18" fillId="21" borderId="0" applyNumberFormat="0" applyBorder="0" applyAlignment="0" applyProtection="0">
      <alignment vertical="center"/>
    </xf>
    <xf numFmtId="0" fontId="27" fillId="0" borderId="28" applyNumberFormat="0" applyFill="0" applyAlignment="0" applyProtection="0">
      <alignment vertical="center"/>
    </xf>
    <xf numFmtId="0" fontId="18" fillId="23" borderId="0" applyNumberFormat="0" applyBorder="0" applyAlignment="0" applyProtection="0">
      <alignment vertical="center"/>
    </xf>
    <xf numFmtId="0" fontId="30" fillId="17" borderId="30" applyNumberFormat="0" applyAlignment="0" applyProtection="0">
      <alignment vertical="center"/>
    </xf>
    <xf numFmtId="0" fontId="25" fillId="17" borderId="26" applyNumberFormat="0" applyAlignment="0" applyProtection="0">
      <alignment vertical="center"/>
    </xf>
    <xf numFmtId="0" fontId="22" fillId="15" borderId="27" applyNumberFormat="0" applyAlignment="0" applyProtection="0">
      <alignment vertical="center"/>
    </xf>
    <xf numFmtId="0" fontId="17" fillId="24" borderId="0" applyNumberFormat="0" applyBorder="0" applyAlignment="0" applyProtection="0">
      <alignment vertical="center"/>
    </xf>
    <xf numFmtId="0" fontId="18" fillId="25" borderId="0" applyNumberFormat="0" applyBorder="0" applyAlignment="0" applyProtection="0">
      <alignment vertical="center"/>
    </xf>
    <xf numFmtId="0" fontId="35" fillId="0" borderId="33" applyNumberFormat="0" applyFill="0" applyAlignment="0" applyProtection="0">
      <alignment vertical="center"/>
    </xf>
    <xf numFmtId="0" fontId="32" fillId="0" borderId="31" applyNumberFormat="0" applyFill="0" applyAlignment="0" applyProtection="0">
      <alignment vertical="center"/>
    </xf>
    <xf numFmtId="0" fontId="19" fillId="8" borderId="0" applyNumberFormat="0" applyBorder="0" applyAlignment="0" applyProtection="0">
      <alignment vertical="center"/>
    </xf>
    <xf numFmtId="0" fontId="24" fillId="16" borderId="0" applyNumberFormat="0" applyBorder="0" applyAlignment="0" applyProtection="0">
      <alignment vertical="center"/>
    </xf>
    <xf numFmtId="0" fontId="17" fillId="27" borderId="0" applyNumberFormat="0" applyBorder="0" applyAlignment="0" applyProtection="0">
      <alignment vertical="center"/>
    </xf>
    <xf numFmtId="0" fontId="18" fillId="14" borderId="0" applyNumberFormat="0" applyBorder="0" applyAlignment="0" applyProtection="0">
      <alignment vertical="center"/>
    </xf>
    <xf numFmtId="0" fontId="17" fillId="26" borderId="0" applyNumberFormat="0" applyBorder="0" applyAlignment="0" applyProtection="0">
      <alignment vertical="center"/>
    </xf>
    <xf numFmtId="0" fontId="17" fillId="22" borderId="0" applyNumberFormat="0" applyBorder="0" applyAlignment="0" applyProtection="0">
      <alignment vertical="center"/>
    </xf>
    <xf numFmtId="0" fontId="17" fillId="29" borderId="0" applyNumberFormat="0" applyBorder="0" applyAlignment="0" applyProtection="0">
      <alignment vertical="center"/>
    </xf>
    <xf numFmtId="0" fontId="17" fillId="7" borderId="0" applyNumberFormat="0" applyBorder="0" applyAlignment="0" applyProtection="0">
      <alignment vertical="center"/>
    </xf>
    <xf numFmtId="0" fontId="18" fillId="12" borderId="0" applyNumberFormat="0" applyBorder="0" applyAlignment="0" applyProtection="0">
      <alignment vertical="center"/>
    </xf>
    <xf numFmtId="0" fontId="18" fillId="6" borderId="0" applyNumberFormat="0" applyBorder="0" applyAlignment="0" applyProtection="0">
      <alignment vertical="center"/>
    </xf>
    <xf numFmtId="0" fontId="17" fillId="19" borderId="0" applyNumberFormat="0" applyBorder="0" applyAlignment="0" applyProtection="0">
      <alignment vertical="center"/>
    </xf>
    <xf numFmtId="0" fontId="17" fillId="28" borderId="0" applyNumberFormat="0" applyBorder="0" applyAlignment="0" applyProtection="0">
      <alignment vertical="center"/>
    </xf>
    <xf numFmtId="0" fontId="18" fillId="31" borderId="0" applyNumberFormat="0" applyBorder="0" applyAlignment="0" applyProtection="0">
      <alignment vertical="center"/>
    </xf>
    <xf numFmtId="0" fontId="17" fillId="32" borderId="0" applyNumberFormat="0" applyBorder="0" applyAlignment="0" applyProtection="0">
      <alignment vertical="center"/>
    </xf>
    <xf numFmtId="0" fontId="18" fillId="30" borderId="0" applyNumberFormat="0" applyBorder="0" applyAlignment="0" applyProtection="0">
      <alignment vertical="center"/>
    </xf>
    <xf numFmtId="0" fontId="18" fillId="33" borderId="0" applyNumberFormat="0" applyBorder="0" applyAlignment="0" applyProtection="0">
      <alignment vertical="center"/>
    </xf>
    <xf numFmtId="0" fontId="17" fillId="34" borderId="0" applyNumberFormat="0" applyBorder="0" applyAlignment="0" applyProtection="0">
      <alignment vertical="center"/>
    </xf>
    <xf numFmtId="0" fontId="18" fillId="35" borderId="0" applyNumberFormat="0" applyBorder="0" applyAlignment="0" applyProtection="0">
      <alignment vertical="center"/>
    </xf>
    <xf numFmtId="0" fontId="0" fillId="0" borderId="0"/>
  </cellStyleXfs>
  <cellXfs count="86">
    <xf numFmtId="0" fontId="0" fillId="0" borderId="0" xfId="49"/>
    <xf numFmtId="0" fontId="1" fillId="0" borderId="0" xfId="49" applyFont="1" applyFill="1"/>
    <xf numFmtId="0" fontId="2" fillId="2" borderId="0" xfId="49" applyFont="1" applyFill="1" applyAlignment="1">
      <alignment horizontal="center" vertical="center"/>
    </xf>
    <xf numFmtId="0" fontId="3" fillId="2" borderId="0" xfId="49" applyFont="1" applyFill="1"/>
    <xf numFmtId="0" fontId="4" fillId="2" borderId="0" xfId="49" applyFont="1" applyFill="1" applyAlignment="1">
      <alignment horizontal="center" vertical="center"/>
    </xf>
    <xf numFmtId="0" fontId="4" fillId="2" borderId="0" xfId="49" applyFont="1" applyFill="1" applyAlignment="1">
      <alignment horizontal="right" vertical="center"/>
    </xf>
    <xf numFmtId="0" fontId="4" fillId="2" borderId="0" xfId="49" applyFont="1" applyFill="1" applyAlignment="1">
      <alignment horizontal="left" vertical="center"/>
    </xf>
    <xf numFmtId="0" fontId="4" fillId="2" borderId="1" xfId="49" applyFont="1" applyFill="1" applyBorder="1" applyAlignment="1">
      <alignment horizontal="right" vertical="center"/>
    </xf>
    <xf numFmtId="0" fontId="3" fillId="2" borderId="2" xfId="49" applyFont="1" applyFill="1" applyBorder="1"/>
    <xf numFmtId="0" fontId="4" fillId="2" borderId="2" xfId="49" applyFont="1" applyFill="1" applyBorder="1" applyAlignment="1">
      <alignment horizontal="left" vertical="center"/>
    </xf>
    <xf numFmtId="0" fontId="4" fillId="2" borderId="2" xfId="49" applyFont="1" applyFill="1" applyBorder="1" applyAlignment="1">
      <alignment horizontal="center" vertical="center"/>
    </xf>
    <xf numFmtId="0" fontId="4" fillId="3" borderId="3" xfId="49" applyFont="1" applyFill="1" applyBorder="1" applyAlignment="1">
      <alignment horizontal="center" vertical="center" wrapText="1"/>
    </xf>
    <xf numFmtId="0" fontId="3" fillId="2" borderId="4" xfId="49" applyFont="1" applyFill="1" applyBorder="1"/>
    <xf numFmtId="0" fontId="4" fillId="3" borderId="4" xfId="49" applyFont="1" applyFill="1" applyBorder="1" applyAlignment="1">
      <alignment horizontal="center" vertical="center" wrapText="1"/>
    </xf>
    <xf numFmtId="0" fontId="4" fillId="3" borderId="5" xfId="49" applyFont="1" applyFill="1" applyBorder="1" applyAlignment="1">
      <alignment horizontal="center" vertical="center" wrapText="1"/>
    </xf>
    <xf numFmtId="0" fontId="5" fillId="3" borderId="4" xfId="49" applyFont="1" applyFill="1" applyBorder="1" applyAlignment="1">
      <alignment horizontal="center" vertical="center"/>
    </xf>
    <xf numFmtId="0" fontId="4" fillId="3" borderId="4" xfId="49" applyFont="1" applyFill="1" applyBorder="1" applyAlignment="1">
      <alignment horizontal="center" vertical="center"/>
    </xf>
    <xf numFmtId="177" fontId="4" fillId="3" borderId="6" xfId="49" applyNumberFormat="1" applyFont="1" applyFill="1" applyBorder="1" applyAlignment="1">
      <alignment horizontal="center" vertical="center"/>
    </xf>
    <xf numFmtId="176" fontId="4" fillId="4" borderId="4" xfId="49" applyNumberFormat="1" applyFont="1" applyFill="1" applyBorder="1" applyAlignment="1">
      <alignment horizontal="right" vertical="center"/>
    </xf>
    <xf numFmtId="176" fontId="4" fillId="2" borderId="4" xfId="49" applyNumberFormat="1" applyFont="1" applyFill="1" applyBorder="1" applyAlignment="1">
      <alignment horizontal="right" vertical="center"/>
    </xf>
    <xf numFmtId="0" fontId="4" fillId="2" borderId="7" xfId="49" applyFont="1" applyFill="1" applyBorder="1" applyAlignment="1">
      <alignment horizontal="right" vertical="center"/>
    </xf>
    <xf numFmtId="0" fontId="3" fillId="2" borderId="7" xfId="49" applyFont="1" applyFill="1" applyBorder="1"/>
    <xf numFmtId="0" fontId="4" fillId="2" borderId="7" xfId="49" applyFont="1" applyFill="1" applyBorder="1" applyAlignment="1">
      <alignment horizontal="center" vertical="center"/>
    </xf>
    <xf numFmtId="0" fontId="4" fillId="2" borderId="0" xfId="49" applyFont="1" applyFill="1" applyAlignment="1">
      <alignment vertical="center"/>
    </xf>
    <xf numFmtId="0" fontId="3" fillId="2" borderId="0" xfId="49" applyFont="1" applyFill="1" applyAlignment="1">
      <alignment vertical="center"/>
    </xf>
    <xf numFmtId="0" fontId="4" fillId="2" borderId="1" xfId="49" applyFont="1" applyFill="1" applyBorder="1" applyAlignment="1">
      <alignment horizontal="left" vertical="center"/>
    </xf>
    <xf numFmtId="0" fontId="4" fillId="2" borderId="1" xfId="49" applyFont="1" applyFill="1" applyBorder="1" applyAlignment="1">
      <alignment horizontal="center" vertical="center"/>
    </xf>
    <xf numFmtId="0" fontId="4" fillId="3" borderId="8" xfId="49" applyFont="1" applyFill="1" applyBorder="1" applyAlignment="1">
      <alignment horizontal="center" vertical="center" wrapText="1"/>
    </xf>
    <xf numFmtId="0" fontId="4" fillId="3" borderId="9" xfId="49" applyFont="1" applyFill="1" applyBorder="1" applyAlignment="1">
      <alignment horizontal="center" vertical="center" wrapText="1"/>
    </xf>
    <xf numFmtId="0" fontId="5" fillId="3" borderId="4" xfId="49" applyFont="1" applyFill="1" applyBorder="1" applyAlignment="1">
      <alignment horizontal="center" vertical="center" wrapText="1"/>
    </xf>
    <xf numFmtId="0" fontId="6" fillId="3" borderId="4" xfId="49" applyFont="1" applyFill="1" applyBorder="1" applyAlignment="1">
      <alignment horizontal="center" vertical="center"/>
    </xf>
    <xf numFmtId="0" fontId="4" fillId="3" borderId="10" xfId="49" applyFont="1" applyFill="1" applyBorder="1" applyAlignment="1">
      <alignment horizontal="center" vertical="center" wrapText="1"/>
    </xf>
    <xf numFmtId="0" fontId="4" fillId="3" borderId="11" xfId="49" applyFont="1" applyFill="1" applyBorder="1" applyAlignment="1">
      <alignment horizontal="center" vertical="center" wrapText="1"/>
    </xf>
    <xf numFmtId="176" fontId="4" fillId="4" borderId="12" xfId="49" applyNumberFormat="1" applyFont="1" applyFill="1" applyBorder="1" applyAlignment="1">
      <alignment horizontal="right" vertical="center"/>
    </xf>
    <xf numFmtId="176" fontId="4" fillId="2" borderId="13" xfId="49" applyNumberFormat="1" applyFont="1" applyFill="1" applyBorder="1" applyAlignment="1">
      <alignment horizontal="right" vertical="center"/>
    </xf>
    <xf numFmtId="0" fontId="7" fillId="2" borderId="0" xfId="49" applyFont="1" applyFill="1"/>
    <xf numFmtId="0" fontId="8" fillId="2" borderId="0" xfId="49" applyFont="1" applyFill="1"/>
    <xf numFmtId="0" fontId="9" fillId="2" borderId="1" xfId="49" applyFont="1" applyFill="1" applyBorder="1"/>
    <xf numFmtId="0" fontId="9" fillId="2" borderId="9" xfId="49" applyFont="1" applyFill="1" applyBorder="1"/>
    <xf numFmtId="176" fontId="4" fillId="4" borderId="13" xfId="49" applyNumberFormat="1" applyFont="1" applyFill="1" applyBorder="1" applyAlignment="1">
      <alignment horizontal="right" vertical="center"/>
    </xf>
    <xf numFmtId="0" fontId="9" fillId="2" borderId="7" xfId="49" applyFont="1" applyFill="1" applyBorder="1"/>
    <xf numFmtId="0" fontId="4" fillId="2" borderId="0" xfId="49" applyFont="1" applyFill="1"/>
    <xf numFmtId="0" fontId="10" fillId="3" borderId="14" xfId="49" applyFont="1" applyFill="1" applyBorder="1" applyAlignment="1">
      <alignment horizontal="center" vertical="center" wrapText="1"/>
    </xf>
    <xf numFmtId="0" fontId="10" fillId="3" borderId="15" xfId="49" applyFont="1" applyFill="1" applyBorder="1" applyAlignment="1">
      <alignment horizontal="right" vertical="center" wrapText="1"/>
    </xf>
    <xf numFmtId="0" fontId="10" fillId="3" borderId="16" xfId="49" applyFont="1" applyFill="1" applyBorder="1" applyAlignment="1">
      <alignment horizontal="right" vertical="center" wrapText="1"/>
    </xf>
    <xf numFmtId="0" fontId="10" fillId="3" borderId="4" xfId="49" applyFont="1" applyFill="1" applyBorder="1" applyAlignment="1">
      <alignment horizontal="center" vertical="center" wrapText="1"/>
    </xf>
    <xf numFmtId="0" fontId="10" fillId="3" borderId="17" xfId="49" applyFont="1" applyFill="1" applyBorder="1" applyAlignment="1">
      <alignment horizontal="right" vertical="center" wrapText="1"/>
    </xf>
    <xf numFmtId="0" fontId="10" fillId="3" borderId="0" xfId="49" applyFont="1" applyFill="1" applyAlignment="1">
      <alignment horizontal="right" vertical="center" wrapText="1"/>
    </xf>
    <xf numFmtId="0" fontId="10" fillId="3" borderId="18" xfId="49" applyFont="1" applyFill="1" applyBorder="1" applyAlignment="1">
      <alignment horizontal="right" vertical="center" wrapText="1"/>
    </xf>
    <xf numFmtId="0" fontId="10" fillId="3" borderId="0" xfId="49" applyFont="1" applyFill="1" applyAlignment="1">
      <alignment horizontal="left" vertical="center" wrapText="1"/>
    </xf>
    <xf numFmtId="0" fontId="10" fillId="3" borderId="19" xfId="49" applyFont="1" applyFill="1" applyBorder="1" applyAlignment="1">
      <alignment horizontal="right" vertical="center" wrapText="1"/>
    </xf>
    <xf numFmtId="0" fontId="10" fillId="3" borderId="1" xfId="49" applyFont="1" applyFill="1" applyBorder="1" applyAlignment="1">
      <alignment horizontal="center" vertical="center" wrapText="1"/>
    </xf>
    <xf numFmtId="0" fontId="10" fillId="3" borderId="20" xfId="49" applyFont="1" applyFill="1" applyBorder="1" applyAlignment="1">
      <alignment horizontal="center" vertical="center" wrapText="1"/>
    </xf>
    <xf numFmtId="0" fontId="10" fillId="3" borderId="9" xfId="49" applyFont="1" applyFill="1" applyBorder="1" applyAlignment="1">
      <alignment horizontal="center" vertical="center"/>
    </xf>
    <xf numFmtId="0" fontId="10" fillId="3" borderId="3" xfId="49" applyFont="1" applyFill="1" applyBorder="1" applyAlignment="1">
      <alignment horizontal="center" vertical="center"/>
    </xf>
    <xf numFmtId="0" fontId="10" fillId="3" borderId="4" xfId="49" applyFont="1" applyFill="1" applyBorder="1" applyAlignment="1">
      <alignment horizontal="center" vertical="center"/>
    </xf>
    <xf numFmtId="0" fontId="4" fillId="3" borderId="3" xfId="49" applyFont="1" applyFill="1" applyBorder="1" applyAlignment="1">
      <alignment horizontal="center" vertical="center"/>
    </xf>
    <xf numFmtId="0" fontId="3" fillId="2" borderId="21" xfId="49" applyFont="1" applyFill="1" applyBorder="1"/>
    <xf numFmtId="0" fontId="4" fillId="3" borderId="5" xfId="49" applyFont="1" applyFill="1" applyBorder="1" applyAlignment="1">
      <alignment horizontal="center" vertical="center"/>
    </xf>
    <xf numFmtId="0" fontId="4" fillId="3" borderId="22" xfId="49" applyFont="1" applyFill="1" applyBorder="1" applyAlignment="1">
      <alignment horizontal="center" vertical="center" wrapText="1"/>
    </xf>
    <xf numFmtId="0" fontId="4" fillId="3" borderId="23" xfId="49" applyFont="1" applyFill="1" applyBorder="1" applyAlignment="1">
      <alignment horizontal="center" vertical="center"/>
    </xf>
    <xf numFmtId="176" fontId="4" fillId="4" borderId="24" xfId="49" applyNumberFormat="1" applyFont="1" applyFill="1" applyBorder="1" applyAlignment="1">
      <alignment horizontal="right" vertical="center"/>
    </xf>
    <xf numFmtId="0" fontId="4" fillId="2" borderId="0" xfId="49" applyFont="1" applyFill="1" applyAlignment="1">
      <alignment horizontal="left" vertical="center" wrapText="1"/>
    </xf>
    <xf numFmtId="0" fontId="4" fillId="2" borderId="15" xfId="49" applyFont="1" applyFill="1" applyBorder="1" applyAlignment="1">
      <alignment horizontal="center" vertical="center"/>
    </xf>
    <xf numFmtId="0" fontId="11" fillId="2" borderId="0" xfId="49" applyFont="1" applyFill="1" applyAlignment="1">
      <alignment horizontal="center" vertical="center"/>
    </xf>
    <xf numFmtId="0" fontId="4" fillId="2" borderId="2" xfId="49" applyFont="1" applyFill="1" applyBorder="1" applyAlignment="1">
      <alignment horizontal="right" vertical="center"/>
    </xf>
    <xf numFmtId="176" fontId="4" fillId="3" borderId="4" xfId="49" applyNumberFormat="1" applyFont="1" applyFill="1" applyBorder="1" applyAlignment="1">
      <alignment horizontal="right" vertical="center"/>
    </xf>
    <xf numFmtId="0" fontId="4" fillId="2" borderId="7" xfId="49" applyFont="1" applyFill="1" applyBorder="1" applyAlignment="1">
      <alignment horizontal="left" vertical="center"/>
    </xf>
    <xf numFmtId="0" fontId="10" fillId="3" borderId="8" xfId="49" applyFont="1" applyFill="1" applyBorder="1" applyAlignment="1">
      <alignment horizontal="center" vertical="center" wrapText="1"/>
    </xf>
    <xf numFmtId="0" fontId="10" fillId="3" borderId="9" xfId="49" applyFont="1" applyFill="1" applyBorder="1" applyAlignment="1">
      <alignment horizontal="center" vertical="center" wrapText="1"/>
    </xf>
    <xf numFmtId="0" fontId="10" fillId="3" borderId="8" xfId="49" applyFont="1" applyFill="1" applyBorder="1" applyAlignment="1">
      <alignment horizontal="center" vertical="center"/>
    </xf>
    <xf numFmtId="176" fontId="4" fillId="2" borderId="8" xfId="49" applyNumberFormat="1" applyFont="1" applyFill="1" applyBorder="1" applyAlignment="1">
      <alignment horizontal="right" vertical="center"/>
    </xf>
    <xf numFmtId="176" fontId="4" fillId="4" borderId="9" xfId="49" applyNumberFormat="1" applyFont="1" applyFill="1" applyBorder="1" applyAlignment="1">
      <alignment horizontal="right" vertical="center"/>
    </xf>
    <xf numFmtId="176" fontId="4" fillId="3" borderId="10" xfId="49" applyNumberFormat="1" applyFont="1" applyFill="1" applyBorder="1" applyAlignment="1">
      <alignment horizontal="right" vertical="center"/>
    </xf>
    <xf numFmtId="176" fontId="4" fillId="3" borderId="11" xfId="49" applyNumberFormat="1" applyFont="1" applyFill="1" applyBorder="1" applyAlignment="1">
      <alignment horizontal="right" vertical="center"/>
    </xf>
    <xf numFmtId="176" fontId="4" fillId="2" borderId="25" xfId="49" applyNumberFormat="1" applyFont="1" applyFill="1" applyBorder="1" applyAlignment="1">
      <alignment horizontal="right" vertical="center"/>
    </xf>
    <xf numFmtId="176" fontId="4" fillId="4" borderId="22" xfId="49" applyNumberFormat="1" applyFont="1" applyFill="1" applyBorder="1" applyAlignment="1">
      <alignment horizontal="right" vertical="center"/>
    </xf>
    <xf numFmtId="176" fontId="4" fillId="4" borderId="8" xfId="49" applyNumberFormat="1" applyFont="1" applyFill="1" applyBorder="1" applyAlignment="1">
      <alignment horizontal="right" vertical="center"/>
    </xf>
    <xf numFmtId="0" fontId="12" fillId="2" borderId="0" xfId="49" applyFont="1" applyFill="1" applyAlignment="1">
      <alignment horizontal="center" vertical="center"/>
    </xf>
    <xf numFmtId="0" fontId="13" fillId="2" borderId="0" xfId="49" applyFont="1" applyFill="1" applyAlignment="1">
      <alignment horizontal="left" vertical="center"/>
    </xf>
    <xf numFmtId="0" fontId="12" fillId="2" borderId="0" xfId="49" applyFont="1" applyFill="1" applyAlignment="1">
      <alignment horizontal="right" vertical="center"/>
    </xf>
    <xf numFmtId="0" fontId="12" fillId="2" borderId="0" xfId="49" applyFont="1" applyFill="1" applyAlignment="1">
      <alignment horizontal="left" vertical="center"/>
    </xf>
    <xf numFmtId="0" fontId="14" fillId="2" borderId="0" xfId="49" applyFont="1" applyFill="1" applyAlignment="1">
      <alignment horizontal="center" vertical="center"/>
    </xf>
    <xf numFmtId="0" fontId="12" fillId="2" borderId="0" xfId="49" applyFont="1" applyFill="1" applyAlignment="1">
      <alignment horizontal="left" vertical="center" wrapText="1"/>
    </xf>
    <xf numFmtId="0" fontId="12" fillId="2" borderId="0" xfId="49" applyFont="1" applyFill="1" applyAlignment="1">
      <alignment vertical="center" wrapText="1"/>
    </xf>
    <xf numFmtId="0" fontId="15" fillId="2" borderId="0" xfId="49" applyFont="1" applyFill="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FFFFFF"/>
      <rgbColor rgb="00800080"/>
      <rgbColor rgb="000000FF"/>
      <rgbColor rgb="00C0C0C0"/>
      <rgbColor rgb="0000FF00"/>
      <rgbColor rgb="009999FF"/>
      <rgbColor rgb="00FF0000"/>
      <rgbColor rgb="00FFFFCC"/>
      <rgbColor rgb="0000FFFF"/>
      <rgbColor rgb="00660066"/>
      <rgbColor rgb="00FF00FF"/>
      <rgbColor rgb="000066CC"/>
      <rgbColor rgb="00FFFF00"/>
      <rgbColor rgb="00000080"/>
      <rgbColor rgb="00000080"/>
      <rgbColor rgb="00FFFF00"/>
      <rgbColor rgb="00008000"/>
      <rgbColor rgb="00800080"/>
      <rgbColor rgb="00800000"/>
      <rgbColor rgb="00008080"/>
      <rgbColor rgb="00008080"/>
      <rgbColor rgb="0000CCFF"/>
      <rgbColor rgb="00800080"/>
      <rgbColor rgb="00CCFFCC"/>
      <rgbColor rgb="00808000"/>
      <rgbColor rgb="0099CCFF"/>
      <rgbColor rgb="00C0C0C0"/>
      <rgbColor rgb="00CC99FF"/>
      <rgbColor rgb="00808080"/>
      <rgbColor rgb="003366FF"/>
      <rgbColor rgb="00FF9999"/>
      <rgbColor rgb="0099CC00"/>
      <rgbColor rgb="00663399"/>
      <rgbColor rgb="00FF9900"/>
      <rgbColor rgb="00CCFFFF"/>
      <rgbColor rgb="00666699"/>
      <rgbColor rgb="00FFFFCC"/>
      <rgbColor rgb="00003366"/>
      <rgbColor rgb="00660066"/>
      <rgbColor rgb="00003300"/>
      <rgbColor rgb="008080FF"/>
      <rgbColor rgb="00993300"/>
      <rgbColor rgb="00CC6600"/>
      <rgbColor rgb="00333399"/>
      <rgbColor rgb="00FFCCCC"/>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4"/>
  <sheetViews>
    <sheetView showGridLines="0" zoomScalePageLayoutView="60" workbookViewId="0">
      <selection activeCell="A1" sqref="A1"/>
    </sheetView>
  </sheetViews>
  <sheetFormatPr defaultColWidth="8" defaultRowHeight="13.5"/>
  <cols>
    <col min="1" max="1" width="20.9333333333333" style="1"/>
    <col min="2" max="2" width="5.45" style="1"/>
    <col min="3" max="3" width="5.875" style="1"/>
    <col min="4" max="4" width="4.15833333333333" style="1"/>
    <col min="5" max="5" width="7.025" style="1"/>
    <col min="6" max="6" width="10.4666666666667" style="1"/>
    <col min="7" max="7" width="11.9" style="1"/>
    <col min="8" max="8" width="5.15833333333333" style="1"/>
    <col min="9" max="9" width="9.89166666666667" style="1"/>
    <col min="10" max="10" width="8.31666666666667" style="1"/>
    <col min="11" max="13" width="7.74166666666667" style="1"/>
    <col min="14" max="14" width="20.075" style="1"/>
  </cols>
  <sheetData>
    <row r="1" ht="14.25" customHeight="1" spans="1:14">
      <c r="A1" s="78"/>
      <c r="B1" s="78"/>
      <c r="C1" s="79"/>
      <c r="D1" s="78"/>
      <c r="E1" s="78"/>
      <c r="F1" s="78"/>
      <c r="G1" s="78"/>
      <c r="H1" s="78"/>
      <c r="I1" s="78"/>
      <c r="J1" s="78"/>
      <c r="K1" s="78"/>
      <c r="L1" s="78"/>
      <c r="M1" s="78"/>
      <c r="N1" s="78"/>
    </row>
    <row r="2" ht="14.25" customHeight="1" spans="1:14">
      <c r="A2" s="80"/>
      <c r="B2" s="81"/>
      <c r="C2" s="81"/>
      <c r="D2" s="78"/>
      <c r="E2" s="78"/>
      <c r="F2" s="78"/>
      <c r="G2" s="78"/>
      <c r="H2" s="78"/>
      <c r="I2" s="78"/>
      <c r="J2" s="78"/>
      <c r="K2" s="78"/>
      <c r="L2" s="78"/>
      <c r="M2" s="78"/>
      <c r="N2" s="78"/>
    </row>
    <row r="3" ht="45" customHeight="1" spans="1:14">
      <c r="A3" s="82" t="s">
        <v>0</v>
      </c>
      <c r="B3" s="82"/>
      <c r="C3" s="82"/>
      <c r="D3" s="82"/>
      <c r="E3" s="82"/>
      <c r="F3" s="82"/>
      <c r="G3" s="82"/>
      <c r="H3" s="82"/>
      <c r="I3" s="82"/>
      <c r="J3" s="82"/>
      <c r="K3" s="82"/>
      <c r="L3" s="82"/>
      <c r="M3" s="82"/>
      <c r="N3" s="82"/>
    </row>
    <row r="4" ht="30" customHeight="1" spans="1:14">
      <c r="A4" s="78"/>
      <c r="B4" s="78"/>
      <c r="C4" s="78"/>
      <c r="D4" s="78"/>
      <c r="E4" s="78"/>
      <c r="F4" s="78"/>
      <c r="G4" s="78"/>
      <c r="H4" s="78"/>
      <c r="I4" s="78"/>
      <c r="J4" s="78"/>
      <c r="K4" s="78"/>
      <c r="L4" s="78"/>
      <c r="M4" s="78"/>
      <c r="N4" s="78"/>
    </row>
    <row r="5" ht="52.5" customHeight="1" spans="1:14">
      <c r="A5" s="78"/>
      <c r="B5" s="78"/>
      <c r="C5" s="78"/>
      <c r="D5" s="78"/>
      <c r="E5" s="81" t="s">
        <v>1</v>
      </c>
      <c r="F5" s="81"/>
      <c r="G5" s="83"/>
      <c r="H5" s="84"/>
      <c r="I5" s="84"/>
      <c r="J5" s="84"/>
      <c r="K5" s="78"/>
      <c r="L5" s="78"/>
      <c r="M5" s="78"/>
      <c r="N5" s="78"/>
    </row>
    <row r="6" ht="8.25" customHeight="1" spans="1:14">
      <c r="A6" s="78"/>
      <c r="B6" s="78"/>
      <c r="C6" s="78"/>
      <c r="D6" s="78"/>
      <c r="E6" s="81"/>
      <c r="F6" s="81"/>
      <c r="G6" s="80"/>
      <c r="H6" s="80"/>
      <c r="I6" s="80"/>
      <c r="J6" s="80"/>
      <c r="K6" s="78"/>
      <c r="L6" s="78"/>
      <c r="M6" s="78"/>
      <c r="N6" s="78"/>
    </row>
    <row r="7" ht="53.25" customHeight="1" spans="1:14">
      <c r="A7" s="78"/>
      <c r="B7" s="78"/>
      <c r="C7" s="78"/>
      <c r="D7" s="78"/>
      <c r="E7" s="81" t="s">
        <v>2</v>
      </c>
      <c r="F7" s="81"/>
      <c r="G7" s="83"/>
      <c r="H7" s="84"/>
      <c r="I7" s="81" t="s">
        <v>3</v>
      </c>
      <c r="J7" s="81"/>
      <c r="K7" s="83"/>
      <c r="L7" s="84"/>
      <c r="M7" s="84"/>
      <c r="N7" s="78"/>
    </row>
    <row r="8" ht="16.5" customHeight="1" spans="1:14">
      <c r="A8" s="78"/>
      <c r="B8" s="78"/>
      <c r="C8" s="78"/>
      <c r="D8" s="78"/>
      <c r="E8" s="81"/>
      <c r="F8" s="81"/>
      <c r="G8" s="80"/>
      <c r="H8" s="80"/>
      <c r="I8" s="81"/>
      <c r="J8" s="81"/>
      <c r="K8" s="78"/>
      <c r="L8" s="78"/>
      <c r="M8" s="78"/>
      <c r="N8" s="78"/>
    </row>
    <row r="9" ht="48.75" customHeight="1" spans="1:14">
      <c r="A9" s="78"/>
      <c r="B9" s="78"/>
      <c r="C9" s="78"/>
      <c r="D9" s="78"/>
      <c r="E9" s="81" t="s">
        <v>4</v>
      </c>
      <c r="F9" s="81"/>
      <c r="G9" s="83"/>
      <c r="H9" s="84"/>
      <c r="I9" s="81" t="s">
        <v>5</v>
      </c>
      <c r="J9" s="81"/>
      <c r="K9" s="83"/>
      <c r="L9" s="84"/>
      <c r="M9" s="84"/>
      <c r="N9" s="78"/>
    </row>
    <row r="10" ht="16.5" customHeight="1" spans="1:14">
      <c r="A10" s="78"/>
      <c r="B10" s="78"/>
      <c r="C10" s="78"/>
      <c r="D10" s="78"/>
      <c r="E10" s="78"/>
      <c r="F10" s="78"/>
      <c r="G10" s="78"/>
      <c r="H10" s="78"/>
      <c r="I10" s="78"/>
      <c r="J10" s="78"/>
      <c r="K10" s="78"/>
      <c r="L10" s="78"/>
      <c r="M10" s="78"/>
      <c r="N10" s="78"/>
    </row>
    <row r="11" ht="16.5" customHeight="1" spans="1:14">
      <c r="A11" s="78"/>
      <c r="B11" s="78"/>
      <c r="C11" s="78"/>
      <c r="D11" s="78"/>
      <c r="E11" s="78"/>
      <c r="F11" s="78"/>
      <c r="G11" s="78"/>
      <c r="H11" s="78"/>
      <c r="I11" s="78"/>
      <c r="J11" s="78"/>
      <c r="K11" s="78"/>
      <c r="L11" s="78"/>
      <c r="M11" s="78"/>
      <c r="N11" s="78"/>
    </row>
    <row r="12" ht="24" customHeight="1" spans="1:14">
      <c r="A12" s="85" t="s">
        <v>6</v>
      </c>
      <c r="B12" s="85"/>
      <c r="C12" s="85"/>
      <c r="D12" s="85"/>
      <c r="E12" s="85"/>
      <c r="F12" s="85"/>
      <c r="G12" s="85"/>
      <c r="H12" s="85"/>
      <c r="I12" s="85"/>
      <c r="J12" s="85"/>
      <c r="K12" s="85"/>
      <c r="L12" s="85"/>
      <c r="M12" s="85"/>
      <c r="N12" s="85"/>
    </row>
    <row r="13" ht="16.5" customHeight="1" spans="1:14">
      <c r="A13" s="85"/>
      <c r="B13" s="85"/>
      <c r="C13" s="85"/>
      <c r="D13" s="85"/>
      <c r="E13" s="85"/>
      <c r="F13" s="85"/>
      <c r="G13" s="85"/>
      <c r="H13" s="85"/>
      <c r="I13" s="85"/>
      <c r="J13" s="85"/>
      <c r="K13" s="85"/>
      <c r="L13" s="85"/>
      <c r="M13" s="85"/>
      <c r="N13" s="85"/>
    </row>
    <row r="14" ht="24" customHeight="1" spans="1:14">
      <c r="A14" s="85" t="s">
        <v>7</v>
      </c>
      <c r="B14" s="85"/>
      <c r="C14" s="85"/>
      <c r="D14" s="85"/>
      <c r="E14" s="85"/>
      <c r="F14" s="85"/>
      <c r="G14" s="85"/>
      <c r="H14" s="85"/>
      <c r="I14" s="85"/>
      <c r="J14" s="85"/>
      <c r="K14" s="85"/>
      <c r="L14" s="85"/>
      <c r="M14" s="85"/>
      <c r="N14" s="85"/>
    </row>
  </sheetData>
  <mergeCells count="23">
    <mergeCell ref="B2:C2"/>
    <mergeCell ref="A3:N3"/>
    <mergeCell ref="A4:N4"/>
    <mergeCell ref="A5:D5"/>
    <mergeCell ref="E5:F5"/>
    <mergeCell ref="G5:J5"/>
    <mergeCell ref="K5:N5"/>
    <mergeCell ref="A6:N6"/>
    <mergeCell ref="A7:D7"/>
    <mergeCell ref="E7:F7"/>
    <mergeCell ref="G7:H7"/>
    <mergeCell ref="I7:J7"/>
    <mergeCell ref="K7:M7"/>
    <mergeCell ref="A8:N8"/>
    <mergeCell ref="A9:D9"/>
    <mergeCell ref="E9:F9"/>
    <mergeCell ref="G9:H9"/>
    <mergeCell ref="I9:J9"/>
    <mergeCell ref="K9:M9"/>
    <mergeCell ref="A12:N12"/>
    <mergeCell ref="A13:N13"/>
    <mergeCell ref="A14:N14"/>
    <mergeCell ref="A10:N11"/>
  </mergeCells>
  <printOptions horizontalCentered="1" verticalCentered="1"/>
  <pageMargins left="1.18110236220472" right="1.18110236220472" top="1.18110236220472" bottom="1.18110236220472" header="0.51181" footer="0.51181"/>
  <pageSetup paperSize="9" orientation="landscape" errors="blank"/>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22"/>
  <sheetViews>
    <sheetView showGridLines="0" zoomScalePageLayoutView="60" workbookViewId="0">
      <pane topLeftCell="D1" activePane="bottomRight" state="frozen"/>
      <selection activeCell="A1" sqref="A1:AB1"/>
    </sheetView>
  </sheetViews>
  <sheetFormatPr defaultColWidth="8" defaultRowHeight="13.5"/>
  <cols>
    <col min="1" max="1" width="10.325" style="1"/>
    <col min="2" max="2" width="16.6333333333333" style="1"/>
    <col min="3" max="3" width="5.875" style="1"/>
    <col min="4" max="10" width="15.2" style="1"/>
    <col min="11" max="11" width="13.9083333333333" style="1"/>
    <col min="12" max="28" width="15.2" style="1"/>
  </cols>
  <sheetData>
    <row r="1" ht="52.5" customHeight="1" spans="1:28">
      <c r="A1" s="2" t="s">
        <v>8</v>
      </c>
      <c r="B1" s="2"/>
      <c r="C1" s="2"/>
      <c r="D1" s="2"/>
      <c r="E1" s="2"/>
      <c r="F1" s="2"/>
      <c r="G1" s="2"/>
      <c r="H1" s="2"/>
      <c r="I1" s="2"/>
      <c r="J1" s="2"/>
      <c r="K1" s="64"/>
      <c r="L1" s="64"/>
      <c r="M1" s="64"/>
      <c r="N1" s="64"/>
      <c r="O1" s="3"/>
      <c r="P1" s="3"/>
      <c r="Q1" s="64"/>
      <c r="R1" s="64"/>
      <c r="S1" s="64"/>
      <c r="T1" s="64"/>
      <c r="U1" s="64"/>
      <c r="V1" s="64"/>
      <c r="W1" s="64"/>
      <c r="X1" s="64"/>
      <c r="Y1" s="64"/>
      <c r="Z1" s="64"/>
      <c r="AA1" s="64"/>
      <c r="AB1" s="64"/>
    </row>
    <row r="2" ht="15" customHeight="1" spans="1:28">
      <c r="A2" s="5"/>
      <c r="B2" s="4"/>
      <c r="C2" s="4"/>
      <c r="D2" s="4"/>
      <c r="E2" s="4"/>
      <c r="F2" s="4"/>
      <c r="G2" s="4"/>
      <c r="H2" s="4"/>
      <c r="I2" s="4"/>
      <c r="J2" s="4"/>
      <c r="K2" s="4"/>
      <c r="L2" s="4"/>
      <c r="M2" s="4"/>
      <c r="N2" s="4"/>
      <c r="O2" s="3"/>
      <c r="P2" s="3"/>
      <c r="Q2" s="4"/>
      <c r="R2" s="4"/>
      <c r="S2" s="4"/>
      <c r="T2" s="4"/>
      <c r="U2" s="4"/>
      <c r="V2" s="4"/>
      <c r="W2" s="4"/>
      <c r="X2" s="4"/>
      <c r="Y2" s="4"/>
      <c r="Z2" s="4"/>
      <c r="AA2" s="4"/>
      <c r="AB2" s="5" t="s">
        <v>9</v>
      </c>
    </row>
    <row r="3" ht="15" customHeight="1" spans="1:28">
      <c r="A3" s="26" t="s">
        <v>10</v>
      </c>
      <c r="B3" s="25" t="s">
        <v>11</v>
      </c>
      <c r="C3" s="25"/>
      <c r="D3" s="9"/>
      <c r="E3" s="10"/>
      <c r="F3" s="10"/>
      <c r="G3" s="9"/>
      <c r="H3" s="9"/>
      <c r="I3" s="65"/>
      <c r="J3" s="65"/>
      <c r="K3" s="65"/>
      <c r="L3" s="10"/>
      <c r="M3" s="10"/>
      <c r="N3" s="10"/>
      <c r="O3" s="8"/>
      <c r="P3" s="8"/>
      <c r="Q3" s="10" t="s">
        <v>12</v>
      </c>
      <c r="R3" s="10"/>
      <c r="S3" s="10"/>
      <c r="T3" s="10"/>
      <c r="U3" s="10"/>
      <c r="V3" s="10"/>
      <c r="W3" s="10"/>
      <c r="X3" s="10"/>
      <c r="Y3" s="10"/>
      <c r="Z3" s="26"/>
      <c r="AA3" s="7"/>
      <c r="AB3" s="7" t="s">
        <v>13</v>
      </c>
    </row>
    <row r="4" ht="15" customHeight="1" spans="1:28">
      <c r="A4" s="42" t="s">
        <v>14</v>
      </c>
      <c r="B4" s="43"/>
      <c r="C4" s="44"/>
      <c r="D4" s="45" t="s">
        <v>15</v>
      </c>
      <c r="E4" s="45"/>
      <c r="F4" s="45"/>
      <c r="G4" s="45"/>
      <c r="H4" s="45"/>
      <c r="I4" s="45"/>
      <c r="J4" s="45"/>
      <c r="K4" s="45"/>
      <c r="L4" s="45"/>
      <c r="M4" s="45"/>
      <c r="N4" s="45"/>
      <c r="O4" s="12"/>
      <c r="P4" s="12"/>
      <c r="Q4" s="45"/>
      <c r="R4" s="45"/>
      <c r="S4" s="45"/>
      <c r="T4" s="45" t="s">
        <v>16</v>
      </c>
      <c r="U4" s="45"/>
      <c r="V4" s="45"/>
      <c r="W4" s="45"/>
      <c r="X4" s="45"/>
      <c r="Y4" s="45"/>
      <c r="Z4" s="68" t="s">
        <v>17</v>
      </c>
      <c r="AA4" s="69"/>
      <c r="AB4" s="69"/>
    </row>
    <row r="5" ht="15" customHeight="1" spans="1:28">
      <c r="A5" s="46"/>
      <c r="B5" s="47"/>
      <c r="C5" s="48"/>
      <c r="D5" s="45" t="s">
        <v>18</v>
      </c>
      <c r="E5" s="45" t="s">
        <v>19</v>
      </c>
      <c r="F5" s="45"/>
      <c r="G5" s="45"/>
      <c r="H5" s="45"/>
      <c r="I5" s="45"/>
      <c r="J5" s="45" t="s">
        <v>20</v>
      </c>
      <c r="K5" s="45"/>
      <c r="L5" s="45"/>
      <c r="M5" s="45" t="s">
        <v>21</v>
      </c>
      <c r="N5" s="45" t="s">
        <v>22</v>
      </c>
      <c r="O5" s="45" t="s">
        <v>23</v>
      </c>
      <c r="P5" s="45" t="s">
        <v>24</v>
      </c>
      <c r="Q5" s="45" t="s">
        <v>25</v>
      </c>
      <c r="R5" s="45" t="s">
        <v>26</v>
      </c>
      <c r="S5" s="45" t="s">
        <v>27</v>
      </c>
      <c r="T5" s="45" t="s">
        <v>18</v>
      </c>
      <c r="U5" s="45" t="s">
        <v>28</v>
      </c>
      <c r="V5" s="45" t="s">
        <v>29</v>
      </c>
      <c r="W5" s="45" t="s">
        <v>30</v>
      </c>
      <c r="X5" s="45" t="s">
        <v>31</v>
      </c>
      <c r="Y5" s="45" t="s">
        <v>32</v>
      </c>
      <c r="Z5" s="68" t="s">
        <v>33</v>
      </c>
      <c r="AA5" s="69" t="s">
        <v>34</v>
      </c>
      <c r="AB5" s="69" t="s">
        <v>35</v>
      </c>
    </row>
    <row r="6" ht="15" customHeight="1" spans="1:28">
      <c r="A6" s="46"/>
      <c r="B6" s="49"/>
      <c r="C6" s="48"/>
      <c r="D6" s="45"/>
      <c r="E6" s="45" t="s">
        <v>36</v>
      </c>
      <c r="F6" s="45"/>
      <c r="G6" s="45"/>
      <c r="H6" s="45"/>
      <c r="I6" s="45"/>
      <c r="J6" s="45" t="s">
        <v>36</v>
      </c>
      <c r="K6" s="45"/>
      <c r="L6" s="45"/>
      <c r="M6" s="45"/>
      <c r="N6" s="45"/>
      <c r="O6" s="45"/>
      <c r="P6" s="45"/>
      <c r="Q6" s="45"/>
      <c r="R6" s="45"/>
      <c r="S6" s="45"/>
      <c r="T6" s="45"/>
      <c r="U6" s="45"/>
      <c r="V6" s="45"/>
      <c r="W6" s="45"/>
      <c r="X6" s="45"/>
      <c r="Y6" s="45"/>
      <c r="Z6" s="68"/>
      <c r="AA6" s="69"/>
      <c r="AB6" s="69"/>
    </row>
    <row r="7" ht="15" customHeight="1" spans="1:28">
      <c r="A7" s="46"/>
      <c r="B7" s="47"/>
      <c r="C7" s="48"/>
      <c r="D7" s="45"/>
      <c r="E7" s="45"/>
      <c r="F7" s="45" t="s">
        <v>37</v>
      </c>
      <c r="G7" s="45" t="s">
        <v>38</v>
      </c>
      <c r="H7" s="45" t="s">
        <v>39</v>
      </c>
      <c r="I7" s="45" t="s">
        <v>40</v>
      </c>
      <c r="J7" s="45"/>
      <c r="K7" s="45" t="s">
        <v>41</v>
      </c>
      <c r="L7" s="45" t="s">
        <v>42</v>
      </c>
      <c r="M7" s="45"/>
      <c r="N7" s="45"/>
      <c r="O7" s="45"/>
      <c r="P7" s="45"/>
      <c r="Q7" s="45"/>
      <c r="R7" s="45"/>
      <c r="S7" s="45"/>
      <c r="T7" s="45"/>
      <c r="U7" s="45"/>
      <c r="V7" s="45"/>
      <c r="W7" s="45"/>
      <c r="X7" s="45"/>
      <c r="Y7" s="45"/>
      <c r="Z7" s="68"/>
      <c r="AA7" s="69"/>
      <c r="AB7" s="69"/>
    </row>
    <row r="8" ht="15" customHeight="1" spans="1:28">
      <c r="A8" s="50"/>
      <c r="B8" s="51"/>
      <c r="C8" s="52"/>
      <c r="D8" s="45"/>
      <c r="E8" s="45"/>
      <c r="F8" s="45"/>
      <c r="G8" s="45"/>
      <c r="H8" s="45"/>
      <c r="I8" s="45"/>
      <c r="J8" s="45"/>
      <c r="K8" s="45"/>
      <c r="L8" s="45"/>
      <c r="M8" s="45"/>
      <c r="N8" s="45"/>
      <c r="O8" s="45"/>
      <c r="P8" s="45"/>
      <c r="Q8" s="45"/>
      <c r="R8" s="45"/>
      <c r="S8" s="45"/>
      <c r="T8" s="45"/>
      <c r="U8" s="45"/>
      <c r="V8" s="45"/>
      <c r="W8" s="45"/>
      <c r="X8" s="45"/>
      <c r="Y8" s="45"/>
      <c r="Z8" s="68"/>
      <c r="AA8" s="69"/>
      <c r="AB8" s="69"/>
    </row>
    <row r="9" ht="15" customHeight="1" spans="1:28">
      <c r="A9" s="53" t="s">
        <v>43</v>
      </c>
      <c r="B9" s="53"/>
      <c r="C9" s="54" t="s">
        <v>44</v>
      </c>
      <c r="D9" s="55">
        <v>1</v>
      </c>
      <c r="E9" s="55">
        <v>2</v>
      </c>
      <c r="F9" s="55">
        <v>3</v>
      </c>
      <c r="G9" s="55">
        <v>4</v>
      </c>
      <c r="H9" s="55">
        <v>5</v>
      </c>
      <c r="I9" s="55">
        <v>6</v>
      </c>
      <c r="J9" s="55">
        <v>7</v>
      </c>
      <c r="K9" s="55">
        <v>8</v>
      </c>
      <c r="L9" s="55">
        <v>9</v>
      </c>
      <c r="M9" s="55">
        <v>10</v>
      </c>
      <c r="N9" s="55">
        <v>11</v>
      </c>
      <c r="O9" s="55">
        <v>12</v>
      </c>
      <c r="P9" s="55">
        <v>13</v>
      </c>
      <c r="Q9" s="55">
        <v>14</v>
      </c>
      <c r="R9" s="55">
        <v>15</v>
      </c>
      <c r="S9" s="55">
        <v>16</v>
      </c>
      <c r="T9" s="55">
        <v>17</v>
      </c>
      <c r="U9" s="55">
        <v>18</v>
      </c>
      <c r="V9" s="55">
        <v>19</v>
      </c>
      <c r="W9" s="55">
        <v>20</v>
      </c>
      <c r="X9" s="55">
        <v>21</v>
      </c>
      <c r="Y9" s="55">
        <v>22</v>
      </c>
      <c r="Z9" s="70">
        <v>23</v>
      </c>
      <c r="AA9" s="53">
        <v>24</v>
      </c>
      <c r="AB9" s="53">
        <v>25</v>
      </c>
    </row>
    <row r="10" ht="18.75" customHeight="1" spans="1:28">
      <c r="A10" s="28" t="s">
        <v>45</v>
      </c>
      <c r="B10" s="28" t="s">
        <v>46</v>
      </c>
      <c r="C10" s="56">
        <v>1</v>
      </c>
      <c r="D10" s="18">
        <f>E10+J10+M10+N10+O10+P10+R10+S10</f>
        <v>1809.08</v>
      </c>
      <c r="E10" s="18">
        <f>F10+G10+H10+I10</f>
        <v>1336.42</v>
      </c>
      <c r="F10" s="19">
        <v>1336.42</v>
      </c>
      <c r="G10" s="19">
        <v>0</v>
      </c>
      <c r="H10" s="19">
        <v>0</v>
      </c>
      <c r="I10" s="19">
        <v>0</v>
      </c>
      <c r="J10" s="18">
        <f>K10+L10</f>
        <v>0</v>
      </c>
      <c r="K10" s="19">
        <v>0</v>
      </c>
      <c r="L10" s="19">
        <v>0</v>
      </c>
      <c r="M10" s="19">
        <v>0</v>
      </c>
      <c r="N10" s="19">
        <v>0</v>
      </c>
      <c r="O10" s="19">
        <v>0</v>
      </c>
      <c r="P10" s="19">
        <v>472.66</v>
      </c>
      <c r="Q10" s="66"/>
      <c r="R10" s="19">
        <v>0</v>
      </c>
      <c r="S10" s="19">
        <v>0</v>
      </c>
      <c r="T10" s="18">
        <f>U10+V10+X10+Y10</f>
        <v>386.84</v>
      </c>
      <c r="U10" s="19">
        <v>386.84</v>
      </c>
      <c r="V10" s="19">
        <v>0</v>
      </c>
      <c r="W10" s="66"/>
      <c r="X10" s="19">
        <v>0</v>
      </c>
      <c r="Y10" s="19">
        <v>0</v>
      </c>
      <c r="Z10" s="71">
        <v>39368.25</v>
      </c>
      <c r="AA10" s="72">
        <f>D10-T10</f>
        <v>1422.24</v>
      </c>
      <c r="AB10" s="72">
        <f>Z10+AA10</f>
        <v>40790.49</v>
      </c>
    </row>
    <row r="11" ht="18.75" customHeight="1" spans="1:28">
      <c r="A11" s="57"/>
      <c r="B11" s="32" t="s">
        <v>47</v>
      </c>
      <c r="C11" s="58">
        <v>2</v>
      </c>
      <c r="D11" s="18">
        <f>E11+J11+M11+N11+O11+P11+R11+S11</f>
        <v>110.56</v>
      </c>
      <c r="E11" s="18">
        <f>F11+G11+H11+I11</f>
        <v>110.56</v>
      </c>
      <c r="F11" s="19">
        <v>110.56</v>
      </c>
      <c r="G11" s="19">
        <v>0</v>
      </c>
      <c r="H11" s="19">
        <v>0</v>
      </c>
      <c r="I11" s="19">
        <v>0</v>
      </c>
      <c r="J11" s="18">
        <f>K11+L11</f>
        <v>0</v>
      </c>
      <c r="K11" s="19">
        <v>0</v>
      </c>
      <c r="L11" s="19">
        <v>0</v>
      </c>
      <c r="M11" s="19">
        <v>0</v>
      </c>
      <c r="N11" s="19">
        <v>0</v>
      </c>
      <c r="O11" s="19">
        <v>0</v>
      </c>
      <c r="P11" s="19">
        <v>0</v>
      </c>
      <c r="Q11" s="66"/>
      <c r="R11" s="19">
        <v>0</v>
      </c>
      <c r="S11" s="19">
        <v>0</v>
      </c>
      <c r="T11" s="18">
        <f>U11+V11+X11+Y11</f>
        <v>0</v>
      </c>
      <c r="U11" s="19">
        <v>0</v>
      </c>
      <c r="V11" s="19">
        <v>0</v>
      </c>
      <c r="W11" s="66"/>
      <c r="X11" s="19">
        <v>0</v>
      </c>
      <c r="Y11" s="19">
        <v>0</v>
      </c>
      <c r="Z11" s="73"/>
      <c r="AA11" s="74">
        <v>0</v>
      </c>
      <c r="AB11" s="74">
        <v>0</v>
      </c>
    </row>
    <row r="12" ht="18.75" customHeight="1" spans="1:28">
      <c r="A12" s="28"/>
      <c r="B12" s="59" t="s">
        <v>48</v>
      </c>
      <c r="C12" s="60">
        <v>3</v>
      </c>
      <c r="D12" s="18">
        <f>E12+J12+M12+N12+O12+P12+R12+S12</f>
        <v>0</v>
      </c>
      <c r="E12" s="18">
        <f>F12+G12+H12+I12</f>
        <v>0</v>
      </c>
      <c r="F12" s="19">
        <v>0</v>
      </c>
      <c r="G12" s="19">
        <v>0</v>
      </c>
      <c r="H12" s="19">
        <v>0</v>
      </c>
      <c r="I12" s="19">
        <v>0</v>
      </c>
      <c r="J12" s="18">
        <f>K12+L12</f>
        <v>0</v>
      </c>
      <c r="K12" s="19">
        <v>0</v>
      </c>
      <c r="L12" s="19">
        <v>0</v>
      </c>
      <c r="M12" s="19">
        <v>0</v>
      </c>
      <c r="N12" s="19">
        <v>0</v>
      </c>
      <c r="O12" s="19">
        <v>0</v>
      </c>
      <c r="P12" s="19">
        <v>0</v>
      </c>
      <c r="Q12" s="66"/>
      <c r="R12" s="19">
        <v>0</v>
      </c>
      <c r="S12" s="19">
        <v>0</v>
      </c>
      <c r="T12" s="18">
        <f>U12+V12+X12+Y12</f>
        <v>0</v>
      </c>
      <c r="U12" s="19">
        <v>0</v>
      </c>
      <c r="V12" s="19">
        <v>0</v>
      </c>
      <c r="W12" s="66"/>
      <c r="X12" s="19">
        <v>0</v>
      </c>
      <c r="Y12" s="19">
        <v>0</v>
      </c>
      <c r="Z12" s="75">
        <v>0</v>
      </c>
      <c r="AA12" s="76">
        <f>D12-T12</f>
        <v>0</v>
      </c>
      <c r="AB12" s="76">
        <f>Z12+AA12</f>
        <v>0</v>
      </c>
    </row>
    <row r="13" ht="18.75" customHeight="1" spans="1:28">
      <c r="A13" s="28"/>
      <c r="B13" s="28" t="s">
        <v>49</v>
      </c>
      <c r="C13" s="56">
        <v>4</v>
      </c>
      <c r="D13" s="18">
        <f>E13+J13+M13+N13+O13+P13+Q13+R13+S13</f>
        <v>1343.89</v>
      </c>
      <c r="E13" s="18">
        <f>F13+G13+H13+I13</f>
        <v>1096.23</v>
      </c>
      <c r="F13" s="19">
        <v>1096.23</v>
      </c>
      <c r="G13" s="19">
        <v>0</v>
      </c>
      <c r="H13" s="19">
        <v>0</v>
      </c>
      <c r="I13" s="19">
        <v>0</v>
      </c>
      <c r="J13" s="18">
        <f>K13+L13</f>
        <v>0</v>
      </c>
      <c r="K13" s="19">
        <v>0</v>
      </c>
      <c r="L13" s="19">
        <v>0</v>
      </c>
      <c r="M13" s="19">
        <v>0</v>
      </c>
      <c r="N13" s="19">
        <v>0</v>
      </c>
      <c r="O13" s="19">
        <v>0</v>
      </c>
      <c r="P13" s="19">
        <v>126.9</v>
      </c>
      <c r="Q13" s="19">
        <v>120.76</v>
      </c>
      <c r="R13" s="19">
        <v>0</v>
      </c>
      <c r="S13" s="19">
        <v>0</v>
      </c>
      <c r="T13" s="18">
        <f>U13+V13+W13+X13+Y13</f>
        <v>654.77</v>
      </c>
      <c r="U13" s="19">
        <v>652.63</v>
      </c>
      <c r="V13" s="19">
        <v>0</v>
      </c>
      <c r="W13" s="19">
        <v>2.14</v>
      </c>
      <c r="X13" s="19">
        <v>0</v>
      </c>
      <c r="Y13" s="19">
        <v>0</v>
      </c>
      <c r="Z13" s="71">
        <v>22882.79</v>
      </c>
      <c r="AA13" s="72">
        <f>D13-T13</f>
        <v>689.12</v>
      </c>
      <c r="AB13" s="72">
        <f>Z13+AA13</f>
        <v>23571.91</v>
      </c>
    </row>
    <row r="14" ht="18.75" customHeight="1" spans="1:28">
      <c r="A14" s="28"/>
      <c r="B14" s="28" t="s">
        <v>18</v>
      </c>
      <c r="C14" s="56">
        <v>5</v>
      </c>
      <c r="D14" s="18">
        <f>E14+J14+M14+N14+O14+P14+Q14+R14+S14</f>
        <v>3152.97</v>
      </c>
      <c r="E14" s="61">
        <f>F14+G14+H14+I14</f>
        <v>2432.65</v>
      </c>
      <c r="F14" s="18">
        <f>F10+F12+F13</f>
        <v>2432.65</v>
      </c>
      <c r="G14" s="18">
        <f>G10+G12+G13</f>
        <v>0</v>
      </c>
      <c r="H14" s="18">
        <f>H10+H12+H13</f>
        <v>0</v>
      </c>
      <c r="I14" s="18">
        <f>I10+I12+I13</f>
        <v>0</v>
      </c>
      <c r="J14" s="18">
        <f>K14+L14</f>
        <v>0</v>
      </c>
      <c r="K14" s="18">
        <f t="shared" ref="K14:P14" si="0">K10+K12+K13</f>
        <v>0</v>
      </c>
      <c r="L14" s="18">
        <f t="shared" si="0"/>
        <v>0</v>
      </c>
      <c r="M14" s="18">
        <f t="shared" si="0"/>
        <v>0</v>
      </c>
      <c r="N14" s="18">
        <f t="shared" si="0"/>
        <v>0</v>
      </c>
      <c r="O14" s="18">
        <f t="shared" si="0"/>
        <v>0</v>
      </c>
      <c r="P14" s="18">
        <f t="shared" si="0"/>
        <v>599.56</v>
      </c>
      <c r="Q14" s="18">
        <f>Q13</f>
        <v>120.76</v>
      </c>
      <c r="R14" s="18">
        <f>R10+R12+R13</f>
        <v>0</v>
      </c>
      <c r="S14" s="18">
        <f>S10+S12+S13</f>
        <v>0</v>
      </c>
      <c r="T14" s="18">
        <f>U14+V14+W14+X14+Y14</f>
        <v>1041.61</v>
      </c>
      <c r="U14" s="18">
        <f>U10+U12+U13</f>
        <v>1039.47</v>
      </c>
      <c r="V14" s="18">
        <f>V10+V12+V13</f>
        <v>0</v>
      </c>
      <c r="W14" s="18">
        <f>W13</f>
        <v>2.14</v>
      </c>
      <c r="X14" s="18">
        <f>X10+X12+X13</f>
        <v>0</v>
      </c>
      <c r="Y14" s="18">
        <f>Y10+Y12+Y13</f>
        <v>0</v>
      </c>
      <c r="Z14" s="77">
        <f>Z10+Z12+Z13</f>
        <v>62251.04</v>
      </c>
      <c r="AA14" s="72">
        <f>D14-T14</f>
        <v>2111.36</v>
      </c>
      <c r="AB14" s="72">
        <f>Z14+AA14</f>
        <v>64362.4</v>
      </c>
    </row>
    <row r="15" ht="18.75" customHeight="1" spans="1:28">
      <c r="A15" s="5"/>
      <c r="B15" s="62" t="s">
        <v>50</v>
      </c>
      <c r="C15" s="62"/>
      <c r="D15" s="62"/>
      <c r="E15" s="63"/>
      <c r="F15" s="6"/>
      <c r="G15" s="6"/>
      <c r="H15" s="5"/>
      <c r="I15" s="5"/>
      <c r="J15" s="5"/>
      <c r="K15" s="5"/>
      <c r="L15" s="6"/>
      <c r="M15" s="6"/>
      <c r="N15" s="6"/>
      <c r="O15" s="3"/>
      <c r="P15" s="3"/>
      <c r="Q15" s="6"/>
      <c r="R15" s="6"/>
      <c r="S15" s="6"/>
      <c r="T15" s="67"/>
      <c r="U15" s="67"/>
      <c r="V15" s="67"/>
      <c r="W15" s="67"/>
      <c r="X15" s="67"/>
      <c r="Y15" s="67"/>
      <c r="Z15" s="6"/>
      <c r="AA15" s="5"/>
      <c r="AB15" s="5"/>
    </row>
    <row r="16" ht="18.75" customHeight="1" spans="1:28">
      <c r="A16" s="5"/>
      <c r="B16" s="62" t="s">
        <v>51</v>
      </c>
      <c r="C16" s="62"/>
      <c r="D16" s="62"/>
      <c r="E16" s="62"/>
      <c r="F16" s="62"/>
      <c r="G16" s="62"/>
      <c r="H16" s="62"/>
      <c r="I16" s="62"/>
      <c r="J16" s="62"/>
      <c r="K16" s="62"/>
      <c r="L16" s="6"/>
      <c r="M16" s="6"/>
      <c r="N16" s="6"/>
      <c r="O16" s="3"/>
      <c r="P16" s="3"/>
      <c r="Q16" s="6"/>
      <c r="R16" s="6"/>
      <c r="S16" s="6"/>
      <c r="T16" s="6"/>
      <c r="U16" s="5"/>
      <c r="V16" s="5"/>
      <c r="W16" s="5"/>
      <c r="X16" s="5"/>
      <c r="Y16" s="5"/>
      <c r="Z16" s="5"/>
      <c r="AA16" s="5"/>
      <c r="AB16" s="5"/>
    </row>
    <row r="17" ht="18.75" customHeight="1" spans="1:28">
      <c r="A17" s="5"/>
      <c r="B17" s="62" t="s">
        <v>52</v>
      </c>
      <c r="C17" s="62"/>
      <c r="D17" s="62"/>
      <c r="E17" s="62"/>
      <c r="F17" s="62"/>
      <c r="G17" s="62"/>
      <c r="H17" s="62"/>
      <c r="I17" s="62"/>
      <c r="J17" s="62"/>
      <c r="K17" s="62"/>
      <c r="L17" s="6"/>
      <c r="M17" s="6"/>
      <c r="N17" s="6"/>
      <c r="O17" s="3"/>
      <c r="P17" s="3"/>
      <c r="Q17" s="6"/>
      <c r="R17" s="6"/>
      <c r="S17" s="6"/>
      <c r="T17" s="6"/>
      <c r="U17" s="5"/>
      <c r="V17" s="5"/>
      <c r="W17" s="5"/>
      <c r="X17" s="5"/>
      <c r="Y17" s="5"/>
      <c r="Z17" s="5"/>
      <c r="AA17" s="5"/>
      <c r="AB17" s="5"/>
    </row>
    <row r="18" ht="18.75" customHeight="1" spans="1:28">
      <c r="A18" s="5"/>
      <c r="B18" s="6" t="s">
        <v>53</v>
      </c>
      <c r="C18" s="6"/>
      <c r="D18" s="6"/>
      <c r="E18" s="6"/>
      <c r="F18" s="6"/>
      <c r="G18" s="6"/>
      <c r="H18" s="6"/>
      <c r="I18" s="6"/>
      <c r="J18" s="6"/>
      <c r="K18" s="6"/>
      <c r="L18" s="6"/>
      <c r="M18" s="6"/>
      <c r="N18" s="6"/>
      <c r="O18" s="3"/>
      <c r="P18" s="3"/>
      <c r="Q18" s="6"/>
      <c r="R18" s="6"/>
      <c r="S18" s="6"/>
      <c r="T18" s="6"/>
      <c r="U18" s="6"/>
      <c r="V18" s="6"/>
      <c r="W18" s="6"/>
      <c r="X18" s="6"/>
      <c r="Y18" s="6"/>
      <c r="Z18" s="6"/>
      <c r="AA18" s="6"/>
      <c r="AB18" s="6"/>
    </row>
    <row r="19" ht="18.75" customHeight="1" spans="1:28">
      <c r="A19" s="5"/>
      <c r="B19" s="6" t="s">
        <v>54</v>
      </c>
      <c r="C19" s="6"/>
      <c r="D19" s="6"/>
      <c r="E19" s="6"/>
      <c r="F19" s="6"/>
      <c r="G19" s="6"/>
      <c r="H19" s="6"/>
      <c r="I19" s="6"/>
      <c r="J19" s="6"/>
      <c r="K19" s="6"/>
      <c r="L19" s="6"/>
      <c r="M19" s="6"/>
      <c r="N19" s="6"/>
      <c r="O19" s="3"/>
      <c r="P19" s="3"/>
      <c r="Q19" s="6"/>
      <c r="R19" s="6"/>
      <c r="S19" s="6"/>
      <c r="T19" s="6"/>
      <c r="U19" s="6"/>
      <c r="V19" s="6"/>
      <c r="W19" s="6"/>
      <c r="X19" s="6"/>
      <c r="Y19" s="6"/>
      <c r="Z19" s="6"/>
      <c r="AA19" s="6"/>
      <c r="AB19" s="6"/>
    </row>
    <row r="20" ht="18.75" customHeight="1" spans="1:28">
      <c r="A20" s="5"/>
      <c r="B20" s="6" t="s">
        <v>55</v>
      </c>
      <c r="C20" s="6"/>
      <c r="D20" s="6"/>
      <c r="E20" s="6"/>
      <c r="F20" s="6"/>
      <c r="G20" s="6"/>
      <c r="H20" s="6"/>
      <c r="I20" s="6"/>
      <c r="J20" s="6"/>
      <c r="K20" s="6"/>
      <c r="L20" s="6"/>
      <c r="M20" s="6"/>
      <c r="N20" s="6"/>
      <c r="O20" s="3"/>
      <c r="P20" s="3"/>
      <c r="Q20" s="6"/>
      <c r="R20" s="6"/>
      <c r="S20" s="6"/>
      <c r="T20" s="6"/>
      <c r="U20" s="6"/>
      <c r="V20" s="6"/>
      <c r="W20" s="6"/>
      <c r="X20" s="6"/>
      <c r="Y20" s="6"/>
      <c r="Z20" s="6"/>
      <c r="AA20" s="6"/>
      <c r="AB20" s="6"/>
    </row>
    <row r="21" customHeight="1" spans="1:28">
      <c r="A21" s="5"/>
      <c r="B21" s="6" t="s">
        <v>56</v>
      </c>
      <c r="C21" s="6"/>
      <c r="D21" s="6"/>
      <c r="E21" s="6"/>
      <c r="F21" s="6"/>
      <c r="G21" s="6"/>
      <c r="H21" s="6"/>
      <c r="I21" s="6"/>
      <c r="J21" s="6"/>
      <c r="K21" s="6"/>
      <c r="L21" s="6"/>
      <c r="M21" s="6"/>
      <c r="N21" s="6"/>
      <c r="O21" s="3"/>
      <c r="P21" s="3"/>
      <c r="Q21" s="6"/>
      <c r="R21" s="6"/>
      <c r="S21" s="6"/>
      <c r="T21" s="6"/>
      <c r="U21" s="6"/>
      <c r="V21" s="6"/>
      <c r="W21" s="6"/>
      <c r="X21" s="6"/>
      <c r="Y21" s="6"/>
      <c r="Z21" s="6"/>
      <c r="AA21" s="6"/>
      <c r="AB21" s="6"/>
    </row>
    <row r="22" customHeight="1" spans="1:28">
      <c r="A22" s="5"/>
      <c r="B22" s="6" t="s">
        <v>57</v>
      </c>
      <c r="C22" s="6"/>
      <c r="D22" s="6"/>
      <c r="E22" s="6"/>
      <c r="F22" s="6"/>
      <c r="G22" s="6"/>
      <c r="H22" s="6"/>
      <c r="I22" s="6"/>
      <c r="J22" s="6"/>
      <c r="K22" s="6"/>
      <c r="L22" s="6"/>
      <c r="M22" s="6"/>
      <c r="N22" s="6"/>
      <c r="O22" s="3"/>
      <c r="P22" s="3"/>
      <c r="Q22" s="6"/>
      <c r="R22" s="6"/>
      <c r="S22" s="6"/>
      <c r="T22" s="6"/>
      <c r="U22" s="6"/>
      <c r="V22" s="6"/>
      <c r="W22" s="6"/>
      <c r="X22" s="6"/>
      <c r="Y22" s="6"/>
      <c r="Z22" s="6"/>
      <c r="AA22" s="6"/>
      <c r="AB22" s="6"/>
    </row>
  </sheetData>
  <mergeCells count="45">
    <mergeCell ref="A1:AB1"/>
    <mergeCell ref="B3:D3"/>
    <mergeCell ref="D4:S4"/>
    <mergeCell ref="T4:Y4"/>
    <mergeCell ref="Z4:AB4"/>
    <mergeCell ref="E5:I5"/>
    <mergeCell ref="J5:L5"/>
    <mergeCell ref="F6:I6"/>
    <mergeCell ref="K6:L6"/>
    <mergeCell ref="A9:B9"/>
    <mergeCell ref="B15:S15"/>
    <mergeCell ref="B16:S16"/>
    <mergeCell ref="B17:S17"/>
    <mergeCell ref="B18:S18"/>
    <mergeCell ref="B19:L19"/>
    <mergeCell ref="B20:L20"/>
    <mergeCell ref="B21:V21"/>
    <mergeCell ref="B22:R22"/>
    <mergeCell ref="A10:A14"/>
    <mergeCell ref="D5:D8"/>
    <mergeCell ref="E6:E8"/>
    <mergeCell ref="F7:F8"/>
    <mergeCell ref="G7:G8"/>
    <mergeCell ref="H7:H8"/>
    <mergeCell ref="I7:I8"/>
    <mergeCell ref="J6:J8"/>
    <mergeCell ref="K7:K8"/>
    <mergeCell ref="L7:L8"/>
    <mergeCell ref="M5:M8"/>
    <mergeCell ref="N5:N8"/>
    <mergeCell ref="O5:O8"/>
    <mergeCell ref="P5:P8"/>
    <mergeCell ref="Q5:Q8"/>
    <mergeCell ref="R5:R8"/>
    <mergeCell ref="S5:S8"/>
    <mergeCell ref="T5:T8"/>
    <mergeCell ref="U5:U8"/>
    <mergeCell ref="V5:V8"/>
    <mergeCell ref="W5:W8"/>
    <mergeCell ref="X5:X8"/>
    <mergeCell ref="Y5:Y8"/>
    <mergeCell ref="Z5:Z8"/>
    <mergeCell ref="AA5:AA8"/>
    <mergeCell ref="AB5:AB8"/>
    <mergeCell ref="A4:C8"/>
  </mergeCells>
  <printOptions horizontalCentered="1"/>
  <pageMargins left="1.18110236220472" right="1.18110236220472" top="1.18110236220472" bottom="1.18110236220472" header="0.51181" footer="0.51181"/>
  <pageSetup paperSize="9" scale="32" orientation="landscape" errors="blank"/>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4"/>
  <sheetViews>
    <sheetView showGridLines="0" tabSelected="1" zoomScalePageLayoutView="60" workbookViewId="0">
      <selection activeCell="A1" sqref="A1:W1"/>
    </sheetView>
  </sheetViews>
  <sheetFormatPr defaultColWidth="8" defaultRowHeight="13.5"/>
  <cols>
    <col min="1" max="1" width="25.3833333333333" style="1"/>
    <col min="2" max="2" width="5.59166666666667" style="1"/>
    <col min="3" max="23" width="15.2" style="1"/>
  </cols>
  <sheetData>
    <row r="1" ht="51.75" customHeight="1" spans="1:23">
      <c r="A1" s="2" t="s">
        <v>58</v>
      </c>
      <c r="B1" s="3"/>
      <c r="C1" s="2"/>
      <c r="D1" s="2"/>
      <c r="E1" s="2"/>
      <c r="F1" s="2"/>
      <c r="G1" s="2"/>
      <c r="H1" s="3"/>
      <c r="I1" s="3"/>
      <c r="J1" s="3"/>
      <c r="K1" s="2"/>
      <c r="L1" s="2"/>
      <c r="M1" s="2"/>
      <c r="N1" s="2"/>
      <c r="O1" s="2"/>
      <c r="P1" s="2"/>
      <c r="Q1" s="35"/>
      <c r="R1" s="2"/>
      <c r="S1" s="2"/>
      <c r="T1" s="2"/>
      <c r="U1" s="2"/>
      <c r="V1" s="2"/>
      <c r="W1" s="2"/>
    </row>
    <row r="2" ht="19.5" customHeight="1" spans="1:23">
      <c r="A2" s="4"/>
      <c r="B2" s="3"/>
      <c r="C2" s="5"/>
      <c r="D2" s="5"/>
      <c r="E2" s="6"/>
      <c r="F2" s="5"/>
      <c r="G2" s="5"/>
      <c r="H2" s="3"/>
      <c r="I2" s="3"/>
      <c r="J2" s="3"/>
      <c r="K2" s="5"/>
      <c r="L2" s="5"/>
      <c r="M2" s="5"/>
      <c r="N2" s="5"/>
      <c r="O2" s="5"/>
      <c r="P2" s="5"/>
      <c r="Q2" s="36"/>
      <c r="R2" s="5"/>
      <c r="S2" s="5"/>
      <c r="T2" s="5"/>
      <c r="U2" s="5"/>
      <c r="V2" s="5"/>
      <c r="W2" s="5" t="s">
        <v>59</v>
      </c>
    </row>
    <row r="3" ht="19.5" customHeight="1" spans="1:23">
      <c r="A3" s="7" t="s">
        <v>60</v>
      </c>
      <c r="B3" s="8"/>
      <c r="C3" s="9" t="s">
        <v>11</v>
      </c>
      <c r="D3" s="9"/>
      <c r="E3" s="10"/>
      <c r="F3" s="10"/>
      <c r="G3" s="10"/>
      <c r="H3" s="8"/>
      <c r="I3" s="8"/>
      <c r="J3" s="8"/>
      <c r="K3" s="9"/>
      <c r="L3" s="9"/>
      <c r="M3" s="9" t="s">
        <v>12</v>
      </c>
      <c r="N3" s="9"/>
      <c r="O3" s="25"/>
      <c r="P3" s="26"/>
      <c r="Q3" s="37"/>
      <c r="R3" s="26"/>
      <c r="S3" s="26"/>
      <c r="T3" s="26"/>
      <c r="U3" s="26"/>
      <c r="V3" s="26"/>
      <c r="W3" s="7" t="s">
        <v>13</v>
      </c>
    </row>
    <row r="4" ht="19.5" customHeight="1" spans="1:23">
      <c r="A4" s="11" t="s">
        <v>61</v>
      </c>
      <c r="B4" s="12"/>
      <c r="C4" s="13" t="s">
        <v>15</v>
      </c>
      <c r="D4" s="13"/>
      <c r="E4" s="13"/>
      <c r="F4" s="13"/>
      <c r="G4" s="13"/>
      <c r="H4" s="12"/>
      <c r="I4" s="12"/>
      <c r="J4" s="12"/>
      <c r="K4" s="13"/>
      <c r="L4" s="13"/>
      <c r="M4" s="13"/>
      <c r="N4" s="13"/>
      <c r="O4" s="27" t="s">
        <v>16</v>
      </c>
      <c r="P4" s="28"/>
      <c r="Q4" s="38"/>
      <c r="R4" s="28"/>
      <c r="S4" s="28"/>
      <c r="T4" s="28"/>
      <c r="U4" s="28" t="s">
        <v>17</v>
      </c>
      <c r="V4" s="28"/>
      <c r="W4" s="28"/>
    </row>
    <row r="5" ht="19.5" customHeight="1" spans="1:23">
      <c r="A5" s="11"/>
      <c r="B5" s="12"/>
      <c r="C5" s="13" t="s">
        <v>18</v>
      </c>
      <c r="D5" s="13" t="s">
        <v>36</v>
      </c>
      <c r="E5" s="13" t="s">
        <v>62</v>
      </c>
      <c r="F5" s="13"/>
      <c r="G5" s="13"/>
      <c r="H5" s="12"/>
      <c r="I5" s="12"/>
      <c r="J5" s="15" t="s">
        <v>21</v>
      </c>
      <c r="K5" s="13" t="s">
        <v>63</v>
      </c>
      <c r="L5" s="13" t="s">
        <v>22</v>
      </c>
      <c r="M5" s="13" t="s">
        <v>26</v>
      </c>
      <c r="N5" s="13" t="s">
        <v>27</v>
      </c>
      <c r="O5" s="27" t="s">
        <v>18</v>
      </c>
      <c r="P5" s="28" t="s">
        <v>64</v>
      </c>
      <c r="Q5" s="28" t="s">
        <v>65</v>
      </c>
      <c r="R5" s="28" t="s">
        <v>29</v>
      </c>
      <c r="S5" s="28" t="s">
        <v>31</v>
      </c>
      <c r="T5" s="28" t="s">
        <v>32</v>
      </c>
      <c r="U5" s="28" t="s">
        <v>33</v>
      </c>
      <c r="V5" s="28" t="s">
        <v>66</v>
      </c>
      <c r="W5" s="28" t="s">
        <v>67</v>
      </c>
    </row>
    <row r="6" ht="26.25" customHeight="1" spans="1:23">
      <c r="A6" s="14"/>
      <c r="B6" s="12"/>
      <c r="C6" s="13"/>
      <c r="D6" s="13"/>
      <c r="E6" s="13" t="s">
        <v>68</v>
      </c>
      <c r="F6" s="13" t="s">
        <v>69</v>
      </c>
      <c r="G6" s="13" t="s">
        <v>70</v>
      </c>
      <c r="H6" s="15" t="s">
        <v>71</v>
      </c>
      <c r="I6" s="29" t="s">
        <v>72</v>
      </c>
      <c r="J6" s="30"/>
      <c r="K6" s="13"/>
      <c r="L6" s="13"/>
      <c r="M6" s="13"/>
      <c r="N6" s="13"/>
      <c r="O6" s="31"/>
      <c r="P6" s="32"/>
      <c r="Q6" s="32"/>
      <c r="R6" s="32"/>
      <c r="S6" s="32"/>
      <c r="T6" s="32"/>
      <c r="U6" s="32"/>
      <c r="V6" s="32"/>
      <c r="W6" s="32"/>
    </row>
    <row r="7" ht="24" customHeight="1" spans="1:23">
      <c r="A7" s="16" t="s">
        <v>43</v>
      </c>
      <c r="B7" s="16" t="s">
        <v>44</v>
      </c>
      <c r="C7" s="16">
        <v>1</v>
      </c>
      <c r="D7" s="16">
        <v>2</v>
      </c>
      <c r="E7" s="16">
        <v>3</v>
      </c>
      <c r="F7" s="16">
        <v>4</v>
      </c>
      <c r="G7" s="16">
        <v>5</v>
      </c>
      <c r="H7" s="16">
        <v>6</v>
      </c>
      <c r="I7" s="16">
        <v>7</v>
      </c>
      <c r="J7" s="16">
        <v>8</v>
      </c>
      <c r="K7" s="16">
        <v>9</v>
      </c>
      <c r="L7" s="16">
        <v>10</v>
      </c>
      <c r="M7" s="16">
        <v>11</v>
      </c>
      <c r="N7" s="16">
        <v>12</v>
      </c>
      <c r="O7" s="16">
        <v>13</v>
      </c>
      <c r="P7" s="16">
        <v>14</v>
      </c>
      <c r="Q7" s="16">
        <v>15</v>
      </c>
      <c r="R7" s="16">
        <v>16</v>
      </c>
      <c r="S7" s="16">
        <v>17</v>
      </c>
      <c r="T7" s="16">
        <v>18</v>
      </c>
      <c r="U7" s="16">
        <v>19</v>
      </c>
      <c r="V7" s="16">
        <v>20</v>
      </c>
      <c r="W7" s="16">
        <v>21</v>
      </c>
    </row>
    <row r="8" ht="24" customHeight="1" spans="1:23">
      <c r="A8" s="17" t="s">
        <v>73</v>
      </c>
      <c r="B8" s="16">
        <v>1</v>
      </c>
      <c r="C8" s="18">
        <f>D8+J8+K8+L8+M8+N8</f>
        <v>5113.71</v>
      </c>
      <c r="D8" s="18">
        <f>E8+F8+G8+H8+I8</f>
        <v>5074.63</v>
      </c>
      <c r="E8" s="19">
        <v>5074.63</v>
      </c>
      <c r="F8" s="19">
        <v>0</v>
      </c>
      <c r="G8" s="19">
        <v>0</v>
      </c>
      <c r="H8" s="19">
        <v>0</v>
      </c>
      <c r="I8" s="19">
        <v>0</v>
      </c>
      <c r="J8" s="19">
        <v>39.08</v>
      </c>
      <c r="K8" s="19">
        <v>0</v>
      </c>
      <c r="L8" s="19">
        <v>0</v>
      </c>
      <c r="M8" s="19">
        <v>0</v>
      </c>
      <c r="N8" s="19">
        <v>0</v>
      </c>
      <c r="O8" s="33">
        <f>SUM(P8:T8)</f>
        <v>1963.87</v>
      </c>
      <c r="P8" s="34">
        <v>63.87</v>
      </c>
      <c r="Q8" s="34">
        <v>1900</v>
      </c>
      <c r="R8" s="34">
        <v>0</v>
      </c>
      <c r="S8" s="34">
        <v>0</v>
      </c>
      <c r="T8" s="34">
        <v>0</v>
      </c>
      <c r="U8" s="34">
        <v>103814.03</v>
      </c>
      <c r="V8" s="39">
        <f>C8-O8</f>
        <v>3149.84</v>
      </c>
      <c r="W8" s="39">
        <f>V8+U8</f>
        <v>106963.87</v>
      </c>
    </row>
    <row r="9" ht="19.5" customHeight="1" spans="1:23">
      <c r="A9" s="20"/>
      <c r="B9" s="21"/>
      <c r="C9" s="20"/>
      <c r="D9" s="20"/>
      <c r="E9" s="22"/>
      <c r="F9" s="20"/>
      <c r="G9" s="22"/>
      <c r="H9" s="21"/>
      <c r="I9" s="21"/>
      <c r="J9" s="21"/>
      <c r="K9" s="22"/>
      <c r="L9" s="22"/>
      <c r="M9" s="22"/>
      <c r="N9" s="22"/>
      <c r="O9" s="22"/>
      <c r="P9" s="20"/>
      <c r="Q9" s="40"/>
      <c r="R9" s="20"/>
      <c r="S9" s="20"/>
      <c r="T9" s="20"/>
      <c r="U9" s="20"/>
      <c r="V9" s="20"/>
      <c r="W9" s="22"/>
    </row>
    <row r="10" ht="19.5" customHeight="1" spans="1:23">
      <c r="A10" s="6" t="s">
        <v>74</v>
      </c>
      <c r="B10" s="3"/>
      <c r="C10" s="6"/>
      <c r="D10" s="6"/>
      <c r="E10" s="6"/>
      <c r="F10" s="6"/>
      <c r="G10" s="6"/>
      <c r="H10" s="3"/>
      <c r="I10" s="3"/>
      <c r="J10" s="3"/>
      <c r="K10" s="6"/>
      <c r="L10" s="6"/>
      <c r="M10" s="4"/>
      <c r="N10" s="5"/>
      <c r="O10" s="4"/>
      <c r="P10" s="4"/>
      <c r="Q10" s="41"/>
      <c r="R10" s="4"/>
      <c r="S10" s="4"/>
      <c r="T10" s="4"/>
      <c r="U10" s="4"/>
      <c r="V10" s="4"/>
      <c r="W10" s="4"/>
    </row>
    <row r="11" ht="19.5" customHeight="1" spans="1:23">
      <c r="A11" s="23" t="s">
        <v>75</v>
      </c>
      <c r="B11" s="24"/>
      <c r="C11" s="23"/>
      <c r="D11" s="23"/>
      <c r="E11" s="23"/>
      <c r="F11" s="23"/>
      <c r="G11" s="23"/>
      <c r="H11" s="24"/>
      <c r="I11" s="24"/>
      <c r="J11" s="24"/>
      <c r="K11" s="23"/>
      <c r="L11" s="23"/>
      <c r="M11" s="23"/>
      <c r="N11" s="23"/>
      <c r="O11" s="23"/>
      <c r="P11" s="23"/>
      <c r="Q11" s="23"/>
      <c r="R11" s="23"/>
      <c r="S11" s="23"/>
      <c r="T11" s="23"/>
      <c r="U11" s="23"/>
      <c r="V11" s="23"/>
      <c r="W11" s="23"/>
    </row>
    <row r="12" ht="18" customHeight="1" spans="1:23">
      <c r="A12" s="23" t="s">
        <v>76</v>
      </c>
      <c r="B12" s="24"/>
      <c r="C12" s="23"/>
      <c r="D12" s="23"/>
      <c r="E12" s="23"/>
      <c r="F12" s="23"/>
      <c r="G12" s="23"/>
      <c r="H12" s="24"/>
      <c r="I12" s="24"/>
      <c r="J12" s="24"/>
      <c r="K12" s="23"/>
      <c r="L12" s="23"/>
      <c r="M12" s="23"/>
      <c r="N12" s="23"/>
      <c r="O12" s="23"/>
      <c r="P12" s="23"/>
      <c r="Q12" s="23"/>
      <c r="R12" s="23"/>
      <c r="S12" s="23"/>
      <c r="T12" s="23"/>
      <c r="U12" s="23"/>
      <c r="V12" s="23"/>
      <c r="W12" s="23"/>
    </row>
    <row r="13" ht="18" customHeight="1" spans="1:23">
      <c r="A13" s="23" t="s">
        <v>56</v>
      </c>
      <c r="B13" s="24"/>
      <c r="C13" s="23"/>
      <c r="D13" s="23"/>
      <c r="E13" s="23"/>
      <c r="F13" s="23"/>
      <c r="G13" s="23"/>
      <c r="H13" s="24"/>
      <c r="I13" s="24"/>
      <c r="J13" s="24"/>
      <c r="K13" s="23"/>
      <c r="L13" s="23"/>
      <c r="M13" s="23"/>
      <c r="N13" s="23"/>
      <c r="O13" s="23"/>
      <c r="P13" s="23"/>
      <c r="Q13" s="23"/>
      <c r="R13" s="23"/>
      <c r="S13" s="23"/>
      <c r="T13" s="23"/>
      <c r="U13" s="23"/>
      <c r="V13" s="23"/>
      <c r="W13" s="23"/>
    </row>
    <row r="14" ht="18.75" customHeight="1" spans="1:23">
      <c r="A14" s="23" t="s">
        <v>77</v>
      </c>
      <c r="B14" s="24"/>
      <c r="C14" s="23"/>
      <c r="D14" s="23"/>
      <c r="E14" s="23"/>
      <c r="F14" s="23"/>
      <c r="G14" s="23"/>
      <c r="H14" s="24"/>
      <c r="I14" s="24"/>
      <c r="J14" s="24"/>
      <c r="K14" s="23"/>
      <c r="L14" s="23"/>
      <c r="M14" s="23"/>
      <c r="N14" s="23"/>
      <c r="O14" s="23"/>
      <c r="P14" s="23"/>
      <c r="Q14" s="23"/>
      <c r="R14" s="23"/>
      <c r="S14" s="23"/>
      <c r="T14" s="23"/>
      <c r="U14" s="23"/>
      <c r="V14" s="23"/>
      <c r="W14" s="23"/>
    </row>
  </sheetData>
  <mergeCells count="28">
    <mergeCell ref="A1:W1"/>
    <mergeCell ref="C3:D3"/>
    <mergeCell ref="C4:N4"/>
    <mergeCell ref="O4:T4"/>
    <mergeCell ref="U4:W4"/>
    <mergeCell ref="E5:I5"/>
    <mergeCell ref="A10:W10"/>
    <mergeCell ref="A11:W11"/>
    <mergeCell ref="A12:W12"/>
    <mergeCell ref="A13:T13"/>
    <mergeCell ref="A14:W14"/>
    <mergeCell ref="C5:C6"/>
    <mergeCell ref="D5:D6"/>
    <mergeCell ref="J5:J6"/>
    <mergeCell ref="K5:K6"/>
    <mergeCell ref="L5:L6"/>
    <mergeCell ref="M5:M6"/>
    <mergeCell ref="N5:N6"/>
    <mergeCell ref="O5:O6"/>
    <mergeCell ref="P5:P6"/>
    <mergeCell ref="Q5:Q6"/>
    <mergeCell ref="R5:R6"/>
    <mergeCell ref="S5:S6"/>
    <mergeCell ref="T5:T6"/>
    <mergeCell ref="U5:U6"/>
    <mergeCell ref="V5:V6"/>
    <mergeCell ref="W5:W6"/>
    <mergeCell ref="A4:B6"/>
  </mergeCells>
  <printOptions horizontalCentered="1"/>
  <pageMargins left="1.18110236220472" right="1.18110236220472" top="1.18110236220472" bottom="1.18110236220472" header="0.51181" footer="0.51181"/>
  <pageSetup paperSize="9" scale="38" orientation="landscape" errors="blank"/>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封面2021yb</vt:lpstr>
      <vt:lpstr>月报2021yb01</vt:lpstr>
      <vt:lpstr>月报2021yb03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2021-07-08T16:43:00Z</dcterms:created>
  <dcterms:modified xsi:type="dcterms:W3CDTF">2021-07-08T08:36:23Z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8A87074847A94A6DA0F80019D9A3DE18</vt:lpwstr>
  </property>
  <property fmtid="{D5CDD505-2E9C-101B-9397-08002B2CF9AE}" pid="3" name="KSOProductBuildVer">
    <vt:lpwstr>2052-11.1.0.10495</vt:lpwstr>
  </property>
</Properties>
</file>