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8" r:id="rId1"/>
    <sheet name="第一次验收项目" sheetId="6" state="hidden" r:id="rId2"/>
  </sheets>
  <definedNames>
    <definedName name="_xlnm._FilterDatabase" localSheetId="1" hidden="1">第一次验收项目!$A$3:$L$22</definedName>
    <definedName name="_xlnm.Print_Titles" localSheetId="1">第一次验收项目!$2:$3</definedName>
  </definedNames>
  <calcPr calcId="144525" concurrentCalc="0"/>
</workbook>
</file>

<file path=xl/sharedStrings.xml><?xml version="1.0" encoding="utf-8"?>
<sst xmlns="http://schemas.openxmlformats.org/spreadsheetml/2006/main" count="173" uniqueCount="96">
  <si>
    <t>序号</t>
  </si>
  <si>
    <t>批次</t>
  </si>
  <si>
    <t>项目名称</t>
  </si>
  <si>
    <t>实施地点</t>
  </si>
  <si>
    <t>建设内容及规模</t>
  </si>
  <si>
    <t>资金金额（万元）</t>
  </si>
  <si>
    <t>工程建设进度</t>
  </si>
  <si>
    <t>资金支出（万）</t>
  </si>
  <si>
    <t>备注</t>
  </si>
  <si>
    <t>目前实时进度</t>
  </si>
  <si>
    <t>项目中标时间</t>
  </si>
  <si>
    <t>开标时间（招标如已完成，填写中标时间即可）</t>
  </si>
  <si>
    <t>中标价格</t>
  </si>
  <si>
    <t>已拨付</t>
  </si>
  <si>
    <t>第一批</t>
  </si>
  <si>
    <t>曹村镇三环村新建温室大棚到村项目</t>
  </si>
  <si>
    <t>曹村镇三环村</t>
  </si>
  <si>
    <t>新建温室大棚产业到村项目一个，及附属工程（新建机井2处，架电300米），占地面积20亩。</t>
  </si>
  <si>
    <t>已完工</t>
  </si>
  <si>
    <t>2021.3.15</t>
  </si>
  <si>
    <t>审计完成拨款97%，留3%的质保金</t>
  </si>
  <si>
    <t>曹村镇小山口村新建温室大棚到村项目</t>
  </si>
  <si>
    <t>曹村镇小山口村</t>
  </si>
  <si>
    <t>钢构保温大棚种植草莓及附属工程（新建机井3处，架电300米）20亩</t>
  </si>
  <si>
    <t>审计完成</t>
  </si>
  <si>
    <t>第三批</t>
  </si>
  <si>
    <t>曹村镇三环村轻钢厂房建设项目</t>
  </si>
  <si>
    <t>新建2000平方轻钢厂房。</t>
  </si>
  <si>
    <t>在建</t>
  </si>
  <si>
    <t>2021/8/27开标</t>
  </si>
  <si>
    <t>曹村镇桃山村轻钢厂房建设项目</t>
  </si>
  <si>
    <t>曹村镇桃山村</t>
  </si>
  <si>
    <t>2021.9.30</t>
  </si>
  <si>
    <t>埇桥区2021年产业扶贫到村项目建设进度统计表</t>
  </si>
  <si>
    <t>杨庄乡房上村养殖基地到村项目</t>
  </si>
  <si>
    <t>杨庄乡房上村</t>
  </si>
  <si>
    <t>建养殖厂房1800平方米,占地6亩</t>
  </si>
  <si>
    <t>2021.3.26</t>
  </si>
  <si>
    <t>杨庄乡程庄村新建仓储到村项目</t>
  </si>
  <si>
    <t>杨庄乡程庄村</t>
  </si>
  <si>
    <t>新建仓储一座，包括配套基础设施，占地面积10亩，库容量5227立方（合成2000平方）。</t>
  </si>
  <si>
    <t>2021.3.19</t>
  </si>
  <si>
    <t>夹沟镇辛丰村食用菌种植大棚联建到村项目</t>
  </si>
  <si>
    <t>夹沟镇辛丰村</t>
  </si>
  <si>
    <t>20座大棚，每座棚1400平米</t>
  </si>
  <si>
    <t>2021.3.03</t>
  </si>
  <si>
    <t>夹沟镇孙寨村食用菌种植大棚联建到村项目</t>
  </si>
  <si>
    <t>夹沟镇孙寨村</t>
  </si>
  <si>
    <t>桃沟乡耿家村建设肉牛养殖场到村项目</t>
  </si>
  <si>
    <t>桃沟乡耿家村</t>
  </si>
  <si>
    <t>新建钢构牛棚1100平方米及配套设施</t>
  </si>
  <si>
    <t>2021.5.19</t>
  </si>
  <si>
    <t>顺河乡王垅村果蔬烘干设备采购项目</t>
  </si>
  <si>
    <t>顺河乡王垅村</t>
  </si>
  <si>
    <t>采购果蔬烘干设备14台套</t>
  </si>
  <si>
    <t>2021.5.8</t>
  </si>
  <si>
    <t>已验收</t>
  </si>
  <si>
    <t>苗庵乡曹集村新建钢构大棚到村项目</t>
  </si>
  <si>
    <t>苗庵乡曹集村</t>
  </si>
  <si>
    <t>新建65个钢构大棚，占地100亩</t>
  </si>
  <si>
    <t>2021.3.12</t>
  </si>
  <si>
    <t>苗庵乡梨园村新建钢构大棚到村项目</t>
  </si>
  <si>
    <t>苗庵乡梨园村</t>
  </si>
  <si>
    <t>新建53个钢构大棚，占地80亩</t>
  </si>
  <si>
    <t>北杨寨行管区振北村种植基地建设项目</t>
  </si>
  <si>
    <t>北杨寨振北村</t>
  </si>
  <si>
    <t>新建40个大棚，占地30亩</t>
  </si>
  <si>
    <t>2021.2.23</t>
  </si>
  <si>
    <t>乡镇已验收</t>
  </si>
  <si>
    <t>北杨寨行管区刘合村种植基地建设项目</t>
  </si>
  <si>
    <t>北杨寨刘合村</t>
  </si>
  <si>
    <t>新建种植大棚40个，占地40亩</t>
  </si>
  <si>
    <t>西二铺乡二铺村新建钢构水果大棚到村项目</t>
  </si>
  <si>
    <t>西二铺乡二铺村</t>
  </si>
  <si>
    <t>新建50个水果大棚，占地100亩。</t>
  </si>
  <si>
    <t>2021.3.4</t>
  </si>
  <si>
    <t>西二铺乡葛林村新建钢构水果蔬菜大棚到村项目</t>
  </si>
  <si>
    <t>西二铺乡葛林村</t>
  </si>
  <si>
    <t>新建50个水果蔬菜大棚，占地50亩。</t>
  </si>
  <si>
    <t>2021.3.8</t>
  </si>
  <si>
    <t>栏杆镇栏西村农产品仓储物流配送中心配套设施建设到村项目</t>
  </si>
  <si>
    <t>栏杆镇栏西村</t>
  </si>
  <si>
    <t>400平方米的晾晒场、烘干机械一套、地磅一个、水电扩容等附属设施</t>
  </si>
  <si>
    <t>2021.5.25</t>
  </si>
  <si>
    <t>大泽乡镇雪花村粮食收贮仓库建设到村项目</t>
  </si>
  <si>
    <t>大泽乡镇雪花村</t>
  </si>
  <si>
    <t>粮食收贮仓库，占地面积3330平方米，新建规格24m*60m檐高7M脊高11M的标准化轻钢结构仓储中转库1栋，建筑面积1440平方米。</t>
  </si>
  <si>
    <t>区已验收，待验收报告下来后，审计拨付97%款</t>
  </si>
  <si>
    <t>大泽乡镇大韩村粮食烘干厂三期到村项目</t>
  </si>
  <si>
    <t>大泽乡镇大韩村</t>
  </si>
  <si>
    <t>新建地坪硬化1500平方、钢构大棚1000平方、200吨高温烘干塔及附属设施</t>
  </si>
  <si>
    <t>2021.3.22</t>
  </si>
  <si>
    <t>第二批</t>
  </si>
  <si>
    <t>灰古镇李桥村新建育肥猪舍项目</t>
  </si>
  <si>
    <t>灰古镇李桥村</t>
  </si>
  <si>
    <t>猪舍一栋及湿帘风机自动温控系统、漏粪地板自动刷粪系统、自动饮水系统，配套粪尿收集池及供水、供电设施增容等。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</si>
</sst>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sz val="11"/>
      <color rgb="FF92D05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仿宋"/>
      <charset val="134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0" fillId="10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3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/>
    <xf numFmtId="0" fontId="18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/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25" borderId="14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17" fillId="0" borderId="0"/>
    <xf numFmtId="0" fontId="17" fillId="0" borderId="0"/>
    <xf numFmtId="0" fontId="27" fillId="22" borderId="13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0" borderId="0"/>
    <xf numFmtId="0" fontId="20" fillId="8" borderId="0" applyNumberFormat="0" applyBorder="0" applyAlignment="0" applyProtection="0">
      <alignment vertical="center"/>
    </xf>
    <xf numFmtId="0" fontId="17" fillId="0" borderId="0"/>
    <xf numFmtId="0" fontId="20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36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22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184" applyFont="1" applyFill="1" applyBorder="1" applyAlignment="1">
      <alignment horizontal="center" vertical="center" wrapText="1"/>
    </xf>
    <xf numFmtId="0" fontId="5" fillId="2" borderId="2" xfId="184" applyFont="1" applyFill="1" applyBorder="1" applyAlignment="1">
      <alignment horizontal="center" vertical="center" wrapText="1"/>
    </xf>
    <xf numFmtId="0" fontId="5" fillId="2" borderId="3" xfId="184" applyFont="1" applyFill="1" applyBorder="1" applyAlignment="1">
      <alignment horizontal="center" vertical="center" wrapText="1"/>
    </xf>
    <xf numFmtId="0" fontId="5" fillId="2" borderId="4" xfId="184" applyFont="1" applyFill="1" applyBorder="1" applyAlignment="1">
      <alignment horizontal="center" vertical="center" wrapText="1"/>
    </xf>
    <xf numFmtId="0" fontId="5" fillId="2" borderId="5" xfId="184" applyFont="1" applyFill="1" applyBorder="1" applyAlignment="1">
      <alignment horizontal="center" vertical="center" wrapText="1"/>
    </xf>
    <xf numFmtId="0" fontId="6" fillId="2" borderId="5" xfId="184" applyFont="1" applyFill="1" applyBorder="1" applyAlignment="1">
      <alignment horizontal="center" vertical="center" wrapText="1"/>
    </xf>
    <xf numFmtId="0" fontId="7" fillId="2" borderId="5" xfId="80" applyFont="1" applyFill="1" applyBorder="1" applyAlignment="1">
      <alignment horizontal="center" vertical="center" wrapText="1"/>
    </xf>
    <xf numFmtId="0" fontId="8" fillId="2" borderId="5" xfId="80" applyFont="1" applyFill="1" applyBorder="1" applyAlignment="1">
      <alignment horizontal="center" vertical="center" wrapText="1"/>
    </xf>
    <xf numFmtId="0" fontId="8" fillId="2" borderId="2" xfId="8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8" fillId="2" borderId="5" xfId="80" applyNumberFormat="1" applyFont="1" applyFill="1" applyBorder="1" applyAlignment="1">
      <alignment horizontal="center" vertical="center" wrapText="1"/>
    </xf>
    <xf numFmtId="0" fontId="9" fillId="2" borderId="5" xfId="80" applyFont="1" applyFill="1" applyBorder="1" applyAlignment="1">
      <alignment horizontal="center" vertical="center" wrapText="1"/>
    </xf>
    <xf numFmtId="0" fontId="10" fillId="2" borderId="5" xfId="80" applyFont="1" applyFill="1" applyBorder="1" applyAlignment="1">
      <alignment horizontal="center" vertical="center" wrapText="1"/>
    </xf>
    <xf numFmtId="14" fontId="8" fillId="0" borderId="5" xfId="80" applyNumberFormat="1" applyFont="1" applyFill="1" applyBorder="1" applyAlignment="1">
      <alignment horizontal="center" vertical="center" wrapText="1"/>
    </xf>
    <xf numFmtId="14" fontId="8" fillId="3" borderId="5" xfId="80" applyNumberFormat="1" applyFont="1" applyFill="1" applyBorder="1" applyAlignment="1" applyProtection="1">
      <alignment horizontal="center" vertical="center" wrapText="1"/>
    </xf>
    <xf numFmtId="31" fontId="8" fillId="3" borderId="5" xfId="80" applyNumberFormat="1" applyFont="1" applyFill="1" applyBorder="1" applyAlignment="1" applyProtection="1">
      <alignment horizontal="center" vertical="center" wrapText="1"/>
    </xf>
    <xf numFmtId="58" fontId="8" fillId="2" borderId="5" xfId="80" applyNumberFormat="1" applyFont="1" applyFill="1" applyBorder="1" applyAlignment="1">
      <alignment horizontal="center" vertical="center" wrapText="1"/>
    </xf>
    <xf numFmtId="31" fontId="8" fillId="0" borderId="5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8" fillId="2" borderId="5" xfId="8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8" fillId="0" borderId="5" xfId="8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58" fontId="8" fillId="3" borderId="5" xfId="8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7" fillId="2" borderId="5" xfId="80" applyNumberFormat="1" applyFont="1" applyFill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13" fillId="2" borderId="5" xfId="80" applyFont="1" applyFill="1" applyBorder="1" applyAlignment="1">
      <alignment horizontal="center" vertical="center" wrapText="1"/>
    </xf>
    <xf numFmtId="0" fontId="13" fillId="2" borderId="2" xfId="80" applyFont="1" applyFill="1" applyBorder="1" applyAlignment="1">
      <alignment horizontal="center" vertical="center" wrapText="1"/>
    </xf>
    <xf numFmtId="0" fontId="8" fillId="0" borderId="5" xfId="80" applyFont="1" applyFill="1" applyBorder="1" applyAlignment="1">
      <alignment horizontal="center" vertical="center" wrapText="1"/>
    </xf>
    <xf numFmtId="0" fontId="14" fillId="0" borderId="5" xfId="80" applyNumberFormat="1" applyFont="1" applyFill="1" applyBorder="1" applyAlignment="1">
      <alignment horizontal="center" vertical="center" wrapText="1"/>
    </xf>
  </cellXfs>
  <cellStyles count="186">
    <cellStyle name="常规" xfId="0" builtinId="0"/>
    <cellStyle name="货币[0]" xfId="1" builtinId="7"/>
    <cellStyle name="货币" xfId="2" builtinId="4"/>
    <cellStyle name="常规 44" xfId="3"/>
    <cellStyle name="常规 39" xfId="4"/>
    <cellStyle name="e鯪9Y_x000b_ 5 2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常规 31 2" xfId="10"/>
    <cellStyle name="常规 26 2" xfId="11"/>
    <cellStyle name="常规 109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e鯪9Y_x005f_x000b_" xfId="18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_ET_STYLE_NoName_00_" xfId="25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e鯪9Y_x000b_ 5" xfId="46"/>
    <cellStyle name="20% - 强调文字颜色 1" xfId="47" builtinId="30"/>
    <cellStyle name="常规 107" xfId="48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常规 53 2" xfId="59"/>
    <cellStyle name="强调文字颜色 6" xfId="60" builtinId="49"/>
    <cellStyle name="常规 10" xfId="61"/>
    <cellStyle name="40% - 强调文字颜色 6" xfId="62" builtinId="51"/>
    <cellStyle name="60% - 强调文字颜色 6" xfId="63" builtinId="52"/>
    <cellStyle name="e鯪9Y_x000b_" xfId="64"/>
    <cellStyle name="e鯪9Y_x000b_ 2" xfId="65"/>
    <cellStyle name="常规 18" xfId="66"/>
    <cellStyle name="e鯪9Y_x000b_ 2 2" xfId="67"/>
    <cellStyle name="e鯪9Y_x000b_ 4" xfId="68"/>
    <cellStyle name="e鯪9Y_x000b_ 5 2 2" xfId="69"/>
    <cellStyle name="常规 20" xfId="70"/>
    <cellStyle name="常规 105" xfId="71"/>
    <cellStyle name="常规 111" xfId="72"/>
    <cellStyle name="常规 36 2" xfId="73"/>
    <cellStyle name="常规 41 2" xfId="74"/>
    <cellStyle name="常规 18 2" xfId="75"/>
    <cellStyle name="常规 18 3" xfId="76"/>
    <cellStyle name="常规 19" xfId="77"/>
    <cellStyle name="常规 24" xfId="78"/>
    <cellStyle name="常规 2" xfId="79"/>
    <cellStyle name="常规 2 13" xfId="80"/>
    <cellStyle name="常规 2 2" xfId="81"/>
    <cellStyle name="常规 2 2 2" xfId="82"/>
    <cellStyle name="常规 2 2 2 2" xfId="83"/>
    <cellStyle name="常规 2 2 2 2 2" xfId="84"/>
    <cellStyle name="常规 2 2 2 3" xfId="85"/>
    <cellStyle name="常规 2 2 2 3 2" xfId="86"/>
    <cellStyle name="常规 2 2 2 3 2 2" xfId="87"/>
    <cellStyle name="常规 2 2 2 4 2" xfId="88"/>
    <cellStyle name="常规 2 2 3" xfId="89"/>
    <cellStyle name="常规 38" xfId="90"/>
    <cellStyle name="常规 2 2 3 2" xfId="91"/>
    <cellStyle name="常规 38 2" xfId="92"/>
    <cellStyle name="常规 2 2 3 2 2" xfId="93"/>
    <cellStyle name="常规 2 3 2" xfId="94"/>
    <cellStyle name="常规 92" xfId="95"/>
    <cellStyle name="常规 2 3 2 2" xfId="96"/>
    <cellStyle name="常规 2 3 2 2 2" xfId="97"/>
    <cellStyle name="常规 2 8" xfId="98"/>
    <cellStyle name="常规 24 2" xfId="99"/>
    <cellStyle name="常规 25" xfId="100"/>
    <cellStyle name="常规 30" xfId="101"/>
    <cellStyle name="常规 25 2" xfId="102"/>
    <cellStyle name="常规 30 2" xfId="103"/>
    <cellStyle name="常规 27" xfId="104"/>
    <cellStyle name="常规 32" xfId="105"/>
    <cellStyle name="常规 28" xfId="106"/>
    <cellStyle name="常规 62 2" xfId="107"/>
    <cellStyle name="常规 28 2" xfId="108"/>
    <cellStyle name="常规 29" xfId="109"/>
    <cellStyle name="常规 34" xfId="110"/>
    <cellStyle name="常规 29 2" xfId="111"/>
    <cellStyle name="常规 34 2" xfId="112"/>
    <cellStyle name="常规 3" xfId="113"/>
    <cellStyle name="常规 3 5 2" xfId="114"/>
    <cellStyle name="常规 3 5 2 2" xfId="115"/>
    <cellStyle name="常规 32 2" xfId="116"/>
    <cellStyle name="常规 35" xfId="117"/>
    <cellStyle name="常规 40" xfId="118"/>
    <cellStyle name="常规 35 2" xfId="119"/>
    <cellStyle name="常规 36" xfId="120"/>
    <cellStyle name="常规 41" xfId="121"/>
    <cellStyle name="常规 39 2" xfId="122"/>
    <cellStyle name="常规 44 2" xfId="123"/>
    <cellStyle name="常规 4" xfId="124"/>
    <cellStyle name="常规 45" xfId="125"/>
    <cellStyle name="常规 50" xfId="126"/>
    <cellStyle name="常规 45 2" xfId="127"/>
    <cellStyle name="常规 46" xfId="128"/>
    <cellStyle name="常规 51" xfId="129"/>
    <cellStyle name="常规 47" xfId="130"/>
    <cellStyle name="常规 52" xfId="131"/>
    <cellStyle name="常规 49" xfId="132"/>
    <cellStyle name="常规 54" xfId="133"/>
    <cellStyle name="常规 5" xfId="134"/>
    <cellStyle name="常规 52 2" xfId="135"/>
    <cellStyle name="常规 53" xfId="136"/>
    <cellStyle name="常规 56" xfId="137"/>
    <cellStyle name="常规 61" xfId="138"/>
    <cellStyle name="常规 56 2" xfId="139"/>
    <cellStyle name="常规 61 2" xfId="140"/>
    <cellStyle name="常规 57" xfId="141"/>
    <cellStyle name="常规 62" xfId="142"/>
    <cellStyle name="常规 58" xfId="143"/>
    <cellStyle name="常规 63" xfId="144"/>
    <cellStyle name="常规 6 2" xfId="145"/>
    <cellStyle name="常规 6 2 2" xfId="146"/>
    <cellStyle name="常规 60" xfId="147"/>
    <cellStyle name="常规 60 2" xfId="148"/>
    <cellStyle name="常规 63 2" xfId="149"/>
    <cellStyle name="常规 83" xfId="150"/>
    <cellStyle name="常规 64" xfId="151"/>
    <cellStyle name="常规 64 2" xfId="152"/>
    <cellStyle name="常规 66" xfId="153"/>
    <cellStyle name="常规 71" xfId="154"/>
    <cellStyle name="常规 67" xfId="155"/>
    <cellStyle name="常规 72" xfId="156"/>
    <cellStyle name="常规 68" xfId="157"/>
    <cellStyle name="常规 73" xfId="158"/>
    <cellStyle name="常规 69" xfId="159"/>
    <cellStyle name="常规 74" xfId="160"/>
    <cellStyle name="常规 7" xfId="161"/>
    <cellStyle name="常规 7 2" xfId="162"/>
    <cellStyle name="常规 7 4" xfId="163"/>
    <cellStyle name="常规 7 9" xfId="164"/>
    <cellStyle name="常规 70" xfId="165"/>
    <cellStyle name="常规 74 2" xfId="166"/>
    <cellStyle name="常规 77" xfId="167"/>
    <cellStyle name="常规 77 2" xfId="168"/>
    <cellStyle name="常规 80" xfId="169"/>
    <cellStyle name="常规 81" xfId="170"/>
    <cellStyle name="常规 84" xfId="171"/>
    <cellStyle name="常规 84 2" xfId="172"/>
    <cellStyle name="常规 86" xfId="173"/>
    <cellStyle name="常规 86 2" xfId="174"/>
    <cellStyle name="常规 88" xfId="175"/>
    <cellStyle name="常规 93" xfId="176"/>
    <cellStyle name="常规 89" xfId="177"/>
    <cellStyle name="常规 94" xfId="178"/>
    <cellStyle name="常规 9" xfId="179"/>
    <cellStyle name="常规 95" xfId="180"/>
    <cellStyle name="常规 95 2" xfId="181"/>
    <cellStyle name="常规 98" xfId="182"/>
    <cellStyle name="常规 99" xfId="183"/>
    <cellStyle name="常规_附件1-5 2" xfId="184"/>
    <cellStyle name="样式 1" xfId="185"/>
  </cellStyles>
  <dxfs count="1">
    <dxf>
      <font>
        <color auto="1"/>
      </font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:L6"/>
    </sheetView>
  </sheetViews>
  <sheetFormatPr defaultColWidth="9" defaultRowHeight="13.5" outlineLevelRow="5"/>
  <sheetData>
    <row r="1" ht="14.25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8"/>
      <c r="I1" s="8"/>
      <c r="J1" s="33" t="s">
        <v>7</v>
      </c>
      <c r="K1" s="33"/>
      <c r="L1" s="34" t="s">
        <v>8</v>
      </c>
    </row>
    <row r="2" ht="81" spans="1:12">
      <c r="A2" s="9"/>
      <c r="B2" s="9"/>
      <c r="C2" s="9"/>
      <c r="D2" s="9"/>
      <c r="E2" s="9"/>
      <c r="F2" s="9"/>
      <c r="G2" s="10" t="s">
        <v>9</v>
      </c>
      <c r="H2" s="10" t="s">
        <v>10</v>
      </c>
      <c r="I2" s="10" t="s">
        <v>11</v>
      </c>
      <c r="J2" s="35" t="s">
        <v>12</v>
      </c>
      <c r="K2" s="35" t="s">
        <v>13</v>
      </c>
      <c r="L2" s="36"/>
    </row>
    <row r="3" ht="156.75" spans="1:12">
      <c r="A3" s="13">
        <v>5</v>
      </c>
      <c r="B3" s="47" t="s">
        <v>14</v>
      </c>
      <c r="C3" s="47" t="s">
        <v>15</v>
      </c>
      <c r="D3" s="47" t="s">
        <v>16</v>
      </c>
      <c r="E3" s="47" t="s">
        <v>17</v>
      </c>
      <c r="F3" s="48">
        <v>99</v>
      </c>
      <c r="G3" s="15" t="s">
        <v>18</v>
      </c>
      <c r="H3" s="19" t="s">
        <v>19</v>
      </c>
      <c r="I3" s="37"/>
      <c r="J3" s="24">
        <v>98.7</v>
      </c>
      <c r="K3" s="24">
        <v>95.6984</v>
      </c>
      <c r="L3" s="15" t="s">
        <v>20</v>
      </c>
    </row>
    <row r="4" ht="114" spans="1:12">
      <c r="A4" s="13">
        <v>6</v>
      </c>
      <c r="B4" s="47" t="s">
        <v>14</v>
      </c>
      <c r="C4" s="47" t="s">
        <v>21</v>
      </c>
      <c r="D4" s="47" t="s">
        <v>22</v>
      </c>
      <c r="E4" s="47" t="s">
        <v>23</v>
      </c>
      <c r="F4" s="48">
        <v>98</v>
      </c>
      <c r="G4" s="15" t="s">
        <v>18</v>
      </c>
      <c r="H4" s="19" t="s">
        <v>19</v>
      </c>
      <c r="I4" s="37"/>
      <c r="J4" s="15">
        <v>97.66612</v>
      </c>
      <c r="K4" s="24">
        <v>94.6176</v>
      </c>
      <c r="L4" s="15" t="s">
        <v>24</v>
      </c>
    </row>
    <row r="5" ht="57" spans="1:12">
      <c r="A5" s="13">
        <v>70</v>
      </c>
      <c r="B5" s="47" t="s">
        <v>25</v>
      </c>
      <c r="C5" s="47" t="s">
        <v>26</v>
      </c>
      <c r="D5" s="47" t="s">
        <v>16</v>
      </c>
      <c r="E5" s="47" t="s">
        <v>27</v>
      </c>
      <c r="F5" s="47">
        <v>99</v>
      </c>
      <c r="G5" s="49" t="s">
        <v>28</v>
      </c>
      <c r="H5" s="49"/>
      <c r="I5" s="37" t="s">
        <v>29</v>
      </c>
      <c r="J5" s="49">
        <v>98.9023</v>
      </c>
      <c r="K5" s="49">
        <v>95.935231</v>
      </c>
      <c r="L5" s="50" t="s">
        <v>24</v>
      </c>
    </row>
    <row r="6" ht="57" spans="1:12">
      <c r="A6" s="13">
        <v>71</v>
      </c>
      <c r="B6" s="47" t="s">
        <v>25</v>
      </c>
      <c r="C6" s="47" t="s">
        <v>30</v>
      </c>
      <c r="D6" s="47" t="s">
        <v>31</v>
      </c>
      <c r="E6" s="47" t="s">
        <v>27</v>
      </c>
      <c r="F6" s="47">
        <v>99</v>
      </c>
      <c r="G6" s="49" t="s">
        <v>28</v>
      </c>
      <c r="H6" s="49" t="s">
        <v>32</v>
      </c>
      <c r="I6" s="49"/>
      <c r="J6" s="49">
        <v>97.963172</v>
      </c>
      <c r="K6" s="49">
        <v>95.02427684</v>
      </c>
      <c r="L6" s="50" t="s">
        <v>24</v>
      </c>
    </row>
  </sheetData>
  <mergeCells count="9">
    <mergeCell ref="G1:I1"/>
    <mergeCell ref="J1:K1"/>
    <mergeCell ref="A1:A2"/>
    <mergeCell ref="B1:B2"/>
    <mergeCell ref="C1:C2"/>
    <mergeCell ref="D1:D2"/>
    <mergeCell ref="E1:E2"/>
    <mergeCell ref="F1:F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zoomScale="90" zoomScaleNormal="90" topLeftCell="A19" workbookViewId="0">
      <selection activeCell="F21" sqref="F21"/>
    </sheetView>
  </sheetViews>
  <sheetFormatPr defaultColWidth="9" defaultRowHeight="13.5"/>
  <cols>
    <col min="1" max="1" width="5.75" customWidth="1"/>
    <col min="2" max="2" width="7" customWidth="1"/>
    <col min="3" max="3" width="21" customWidth="1"/>
    <col min="4" max="4" width="10.25" customWidth="1"/>
    <col min="5" max="5" width="30.625" customWidth="1"/>
    <col min="6" max="6" width="9.15833333333333" customWidth="1"/>
    <col min="7" max="7" width="13.8833333333333" style="2" customWidth="1"/>
    <col min="8" max="8" width="14.45" style="2" customWidth="1"/>
    <col min="9" max="9" width="18" customWidth="1"/>
    <col min="10" max="10" width="9.75" style="2" customWidth="1"/>
    <col min="11" max="11" width="8.625" style="2" customWidth="1"/>
    <col min="12" max="12" width="13.875" style="3" customWidth="1"/>
  </cols>
  <sheetData>
    <row r="1" ht="30.95" customHeight="1" spans="1:12">
      <c r="A1" s="4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32"/>
    </row>
    <row r="2" ht="30.95" customHeight="1" spans="1:1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/>
      <c r="I2" s="8"/>
      <c r="J2" s="33" t="s">
        <v>7</v>
      </c>
      <c r="K2" s="33"/>
      <c r="L2" s="34" t="s">
        <v>8</v>
      </c>
    </row>
    <row r="3" ht="45" customHeight="1" spans="1:12">
      <c r="A3" s="9"/>
      <c r="B3" s="9"/>
      <c r="C3" s="9"/>
      <c r="D3" s="9"/>
      <c r="E3" s="9"/>
      <c r="F3" s="9"/>
      <c r="G3" s="10" t="s">
        <v>9</v>
      </c>
      <c r="H3" s="11" t="s">
        <v>10</v>
      </c>
      <c r="I3" s="11" t="s">
        <v>11</v>
      </c>
      <c r="J3" s="35" t="s">
        <v>12</v>
      </c>
      <c r="K3" s="35" t="s">
        <v>13</v>
      </c>
      <c r="L3" s="36"/>
    </row>
    <row r="4" s="1" customFormat="1" ht="35.1" customHeight="1" spans="1:12">
      <c r="A4" s="12">
        <v>1</v>
      </c>
      <c r="B4" s="13" t="s">
        <v>14</v>
      </c>
      <c r="C4" s="12" t="s">
        <v>34</v>
      </c>
      <c r="D4" s="13" t="s">
        <v>35</v>
      </c>
      <c r="E4" s="13" t="s">
        <v>36</v>
      </c>
      <c r="F4" s="14">
        <v>99</v>
      </c>
      <c r="G4" s="15" t="s">
        <v>18</v>
      </c>
      <c r="H4" s="16" t="s">
        <v>37</v>
      </c>
      <c r="I4" s="13"/>
      <c r="J4" s="24">
        <v>98.8326</v>
      </c>
      <c r="K4" s="24">
        <v>98.78</v>
      </c>
      <c r="L4" s="15"/>
    </row>
    <row r="5" s="1" customFormat="1" ht="47.1" customHeight="1" spans="1:12">
      <c r="A5" s="12">
        <v>2</v>
      </c>
      <c r="B5" s="13" t="s">
        <v>14</v>
      </c>
      <c r="C5" s="17" t="s">
        <v>38</v>
      </c>
      <c r="D5" s="13" t="s">
        <v>39</v>
      </c>
      <c r="E5" s="13" t="s">
        <v>40</v>
      </c>
      <c r="F5" s="14">
        <v>98</v>
      </c>
      <c r="G5" s="15" t="s">
        <v>18</v>
      </c>
      <c r="H5" s="16" t="s">
        <v>41</v>
      </c>
      <c r="I5" s="13"/>
      <c r="J5" s="24">
        <v>97.2</v>
      </c>
      <c r="K5" s="24">
        <v>97.2</v>
      </c>
      <c r="L5" s="15"/>
    </row>
    <row r="6" s="1" customFormat="1" ht="48" customHeight="1" spans="1:12">
      <c r="A6" s="12">
        <v>3</v>
      </c>
      <c r="B6" s="13" t="s">
        <v>14</v>
      </c>
      <c r="C6" s="18" t="s">
        <v>15</v>
      </c>
      <c r="D6" s="13" t="s">
        <v>16</v>
      </c>
      <c r="E6" s="13" t="s">
        <v>17</v>
      </c>
      <c r="F6" s="14">
        <v>99</v>
      </c>
      <c r="G6" s="15" t="s">
        <v>18</v>
      </c>
      <c r="H6" s="19" t="s">
        <v>19</v>
      </c>
      <c r="I6" s="37"/>
      <c r="J6" s="38">
        <v>98.7</v>
      </c>
      <c r="K6" s="38">
        <f>J6*97%</f>
        <v>95.739</v>
      </c>
      <c r="L6" s="39" t="s">
        <v>20</v>
      </c>
    </row>
    <row r="7" s="1" customFormat="1" ht="38.1" customHeight="1" spans="1:12">
      <c r="A7" s="12">
        <v>4</v>
      </c>
      <c r="B7" s="13" t="s">
        <v>14</v>
      </c>
      <c r="C7" s="18" t="s">
        <v>21</v>
      </c>
      <c r="D7" s="13" t="s">
        <v>22</v>
      </c>
      <c r="E7" s="13" t="s">
        <v>23</v>
      </c>
      <c r="F7" s="14">
        <v>98</v>
      </c>
      <c r="G7" s="15" t="s">
        <v>18</v>
      </c>
      <c r="H7" s="19" t="s">
        <v>19</v>
      </c>
      <c r="I7" s="37"/>
      <c r="J7" s="40">
        <v>97.66612</v>
      </c>
      <c r="K7" s="38">
        <f>J7*60%</f>
        <v>58.599672</v>
      </c>
      <c r="L7" s="39"/>
    </row>
    <row r="8" s="1" customFormat="1" ht="47.1" customHeight="1" spans="1:12">
      <c r="A8" s="12">
        <v>5</v>
      </c>
      <c r="B8" s="13" t="s">
        <v>14</v>
      </c>
      <c r="C8" s="18" t="s">
        <v>42</v>
      </c>
      <c r="D8" s="13" t="s">
        <v>43</v>
      </c>
      <c r="E8" s="13" t="s">
        <v>44</v>
      </c>
      <c r="F8" s="14">
        <v>98</v>
      </c>
      <c r="G8" s="15" t="s">
        <v>18</v>
      </c>
      <c r="H8" s="20" t="s">
        <v>45</v>
      </c>
      <c r="I8" s="41"/>
      <c r="J8" s="24">
        <v>98.000012</v>
      </c>
      <c r="K8" s="24">
        <v>68.6</v>
      </c>
      <c r="L8" s="15"/>
    </row>
    <row r="9" s="1" customFormat="1" ht="45" customHeight="1" spans="1:12">
      <c r="A9" s="12">
        <v>6</v>
      </c>
      <c r="B9" s="13" t="s">
        <v>14</v>
      </c>
      <c r="C9" s="18" t="s">
        <v>46</v>
      </c>
      <c r="D9" s="13" t="s">
        <v>47</v>
      </c>
      <c r="E9" s="13" t="s">
        <v>44</v>
      </c>
      <c r="F9" s="14">
        <v>99</v>
      </c>
      <c r="G9" s="15" t="s">
        <v>18</v>
      </c>
      <c r="H9" s="21" t="s">
        <v>45</v>
      </c>
      <c r="I9" s="41"/>
      <c r="J9" s="24">
        <v>98.695695</v>
      </c>
      <c r="K9" s="24">
        <v>69.09</v>
      </c>
      <c r="L9" s="15"/>
    </row>
    <row r="10" ht="44" customHeight="1" spans="1:12">
      <c r="A10" s="12">
        <v>7</v>
      </c>
      <c r="B10" s="13" t="s">
        <v>14</v>
      </c>
      <c r="C10" s="12" t="s">
        <v>48</v>
      </c>
      <c r="D10" s="13" t="s">
        <v>49</v>
      </c>
      <c r="E10" s="13" t="s">
        <v>50</v>
      </c>
      <c r="F10" s="14">
        <v>99</v>
      </c>
      <c r="G10" s="15" t="s">
        <v>18</v>
      </c>
      <c r="H10" s="22" t="s">
        <v>51</v>
      </c>
      <c r="I10" s="13"/>
      <c r="J10" s="29">
        <v>78</v>
      </c>
      <c r="K10" s="29">
        <v>62.4</v>
      </c>
      <c r="L10" s="42"/>
    </row>
    <row r="11" ht="35.1" customHeight="1" spans="1:12">
      <c r="A11" s="12">
        <v>8</v>
      </c>
      <c r="B11" s="13" t="s">
        <v>14</v>
      </c>
      <c r="C11" s="17" t="s">
        <v>52</v>
      </c>
      <c r="D11" s="13" t="s">
        <v>53</v>
      </c>
      <c r="E11" s="13" t="s">
        <v>54</v>
      </c>
      <c r="F11" s="14">
        <v>99</v>
      </c>
      <c r="G11" s="15" t="s">
        <v>18</v>
      </c>
      <c r="H11" s="23" t="s">
        <v>55</v>
      </c>
      <c r="I11" s="22"/>
      <c r="J11" s="13">
        <v>98.75</v>
      </c>
      <c r="K11" s="13">
        <v>98.75</v>
      </c>
      <c r="L11" s="13" t="s">
        <v>56</v>
      </c>
    </row>
    <row r="12" s="1" customFormat="1" ht="35.1" customHeight="1" spans="1:12">
      <c r="A12" s="12">
        <v>9</v>
      </c>
      <c r="B12" s="13" t="s">
        <v>14</v>
      </c>
      <c r="C12" s="18" t="s">
        <v>57</v>
      </c>
      <c r="D12" s="13" t="s">
        <v>58</v>
      </c>
      <c r="E12" s="13" t="s">
        <v>59</v>
      </c>
      <c r="F12" s="14">
        <v>99</v>
      </c>
      <c r="G12" s="15" t="s">
        <v>18</v>
      </c>
      <c r="H12" s="22" t="s">
        <v>60</v>
      </c>
      <c r="I12" s="22"/>
      <c r="J12" s="24">
        <v>92</v>
      </c>
      <c r="K12" s="43">
        <v>46</v>
      </c>
      <c r="L12" s="13"/>
    </row>
    <row r="13" s="1" customFormat="1" ht="35.1" customHeight="1" spans="1:12">
      <c r="A13" s="12">
        <v>10</v>
      </c>
      <c r="B13" s="13" t="s">
        <v>14</v>
      </c>
      <c r="C13" s="18" t="s">
        <v>61</v>
      </c>
      <c r="D13" s="13" t="s">
        <v>62</v>
      </c>
      <c r="E13" s="13" t="s">
        <v>63</v>
      </c>
      <c r="F13" s="14">
        <v>98</v>
      </c>
      <c r="G13" s="15" t="s">
        <v>18</v>
      </c>
      <c r="H13" s="22" t="s">
        <v>60</v>
      </c>
      <c r="I13" s="22"/>
      <c r="J13" s="24">
        <v>97.5</v>
      </c>
      <c r="K13" s="43">
        <v>48.75</v>
      </c>
      <c r="L13" s="13"/>
    </row>
    <row r="14" s="1" customFormat="1" ht="45.95" customHeight="1" spans="1:12">
      <c r="A14" s="12">
        <v>11</v>
      </c>
      <c r="B14" s="13" t="s">
        <v>14</v>
      </c>
      <c r="C14" s="18" t="s">
        <v>64</v>
      </c>
      <c r="D14" s="13" t="s">
        <v>65</v>
      </c>
      <c r="E14" s="13" t="s">
        <v>66</v>
      </c>
      <c r="F14" s="14">
        <v>98</v>
      </c>
      <c r="G14" s="15" t="s">
        <v>18</v>
      </c>
      <c r="H14" s="13" t="s">
        <v>67</v>
      </c>
      <c r="I14" s="13"/>
      <c r="J14" s="13">
        <v>95.7</v>
      </c>
      <c r="K14" s="13">
        <v>66.99</v>
      </c>
      <c r="L14" s="13" t="s">
        <v>68</v>
      </c>
    </row>
    <row r="15" s="1" customFormat="1" ht="41.1" customHeight="1" spans="1:12">
      <c r="A15" s="12">
        <v>12</v>
      </c>
      <c r="B15" s="13" t="s">
        <v>14</v>
      </c>
      <c r="C15" s="18" t="s">
        <v>69</v>
      </c>
      <c r="D15" s="13" t="s">
        <v>70</v>
      </c>
      <c r="E15" s="13" t="s">
        <v>71</v>
      </c>
      <c r="F15" s="14">
        <v>99</v>
      </c>
      <c r="G15" s="15" t="s">
        <v>18</v>
      </c>
      <c r="H15" s="13" t="s">
        <v>67</v>
      </c>
      <c r="I15" s="13"/>
      <c r="J15" s="13">
        <v>96.6</v>
      </c>
      <c r="K15" s="13">
        <v>67.62</v>
      </c>
      <c r="L15" s="13" t="s">
        <v>68</v>
      </c>
    </row>
    <row r="16" s="1" customFormat="1" ht="39.95" customHeight="1" spans="1:12">
      <c r="A16" s="12">
        <v>13</v>
      </c>
      <c r="B16" s="13" t="s">
        <v>14</v>
      </c>
      <c r="C16" s="18" t="s">
        <v>72</v>
      </c>
      <c r="D16" s="13" t="s">
        <v>73</v>
      </c>
      <c r="E16" s="13" t="s">
        <v>74</v>
      </c>
      <c r="F16" s="14">
        <v>99</v>
      </c>
      <c r="G16" s="15" t="s">
        <v>18</v>
      </c>
      <c r="H16" s="22" t="s">
        <v>75</v>
      </c>
      <c r="I16" s="13"/>
      <c r="J16" s="29">
        <v>98.5572</v>
      </c>
      <c r="K16" s="24">
        <v>90</v>
      </c>
      <c r="L16" s="42"/>
    </row>
    <row r="17" s="1" customFormat="1" ht="45" customHeight="1" spans="1:12">
      <c r="A17" s="12">
        <v>14</v>
      </c>
      <c r="B17" s="13" t="s">
        <v>14</v>
      </c>
      <c r="C17" s="18" t="s">
        <v>76</v>
      </c>
      <c r="D17" s="13" t="s">
        <v>77</v>
      </c>
      <c r="E17" s="13" t="s">
        <v>78</v>
      </c>
      <c r="F17" s="14">
        <v>98</v>
      </c>
      <c r="G17" s="15" t="s">
        <v>18</v>
      </c>
      <c r="H17" s="22" t="s">
        <v>79</v>
      </c>
      <c r="I17" s="13"/>
      <c r="J17" s="29">
        <v>97.2</v>
      </c>
      <c r="K17" s="24">
        <v>80</v>
      </c>
      <c r="L17" s="42"/>
    </row>
    <row r="18" s="1" customFormat="1" ht="47.1" customHeight="1" spans="1:12">
      <c r="A18" s="12">
        <v>15</v>
      </c>
      <c r="B18" s="13" t="s">
        <v>14</v>
      </c>
      <c r="C18" s="17" t="s">
        <v>80</v>
      </c>
      <c r="D18" s="13" t="s">
        <v>81</v>
      </c>
      <c r="E18" s="13" t="s">
        <v>82</v>
      </c>
      <c r="F18" s="14">
        <v>99</v>
      </c>
      <c r="G18" s="15" t="s">
        <v>18</v>
      </c>
      <c r="H18" s="24" t="s">
        <v>83</v>
      </c>
      <c r="I18" s="22"/>
      <c r="J18" s="13">
        <v>69.588</v>
      </c>
      <c r="K18" s="13">
        <v>69.0236</v>
      </c>
      <c r="L18" s="13" t="s">
        <v>68</v>
      </c>
    </row>
    <row r="19" ht="69" customHeight="1" spans="1:12">
      <c r="A19" s="12">
        <v>16</v>
      </c>
      <c r="B19" s="13" t="s">
        <v>14</v>
      </c>
      <c r="C19" s="17" t="s">
        <v>84</v>
      </c>
      <c r="D19" s="13" t="s">
        <v>85</v>
      </c>
      <c r="E19" s="13" t="s">
        <v>86</v>
      </c>
      <c r="F19" s="14">
        <v>99</v>
      </c>
      <c r="G19" s="15" t="s">
        <v>18</v>
      </c>
      <c r="H19" s="24" t="s">
        <v>83</v>
      </c>
      <c r="I19" s="22"/>
      <c r="J19" s="12">
        <v>97.87</v>
      </c>
      <c r="K19" s="12">
        <v>29.646</v>
      </c>
      <c r="L19" s="39" t="s">
        <v>87</v>
      </c>
    </row>
    <row r="20" ht="50.1" customHeight="1" spans="1:12">
      <c r="A20" s="12">
        <v>17</v>
      </c>
      <c r="B20" s="13" t="s">
        <v>14</v>
      </c>
      <c r="C20" s="17" t="s">
        <v>88</v>
      </c>
      <c r="D20" s="13" t="s">
        <v>89</v>
      </c>
      <c r="E20" s="13" t="s">
        <v>90</v>
      </c>
      <c r="F20" s="14">
        <v>99</v>
      </c>
      <c r="G20" s="15" t="s">
        <v>18</v>
      </c>
      <c r="H20" s="25" t="s">
        <v>91</v>
      </c>
      <c r="I20" s="22"/>
      <c r="J20" s="44">
        <v>94.86</v>
      </c>
      <c r="K20" s="12">
        <v>28.458</v>
      </c>
      <c r="L20" s="39" t="s">
        <v>87</v>
      </c>
    </row>
    <row r="21" s="1" customFormat="1" ht="68" customHeight="1" spans="1:12">
      <c r="A21" s="12">
        <v>18</v>
      </c>
      <c r="B21" s="13" t="s">
        <v>92</v>
      </c>
      <c r="C21" s="12" t="s">
        <v>93</v>
      </c>
      <c r="D21" s="13" t="s">
        <v>94</v>
      </c>
      <c r="E21" s="13" t="s">
        <v>95</v>
      </c>
      <c r="F21" s="26">
        <v>99</v>
      </c>
      <c r="G21" s="15" t="s">
        <v>18</v>
      </c>
      <c r="H21" s="23" t="s">
        <v>55</v>
      </c>
      <c r="I21" s="22"/>
      <c r="J21" s="13">
        <v>98.75</v>
      </c>
      <c r="K21" s="13">
        <v>98.75</v>
      </c>
      <c r="L21" s="13" t="s">
        <v>56</v>
      </c>
    </row>
    <row r="22" ht="31" customHeight="1" spans="1:12">
      <c r="A22" s="12"/>
      <c r="B22" s="27"/>
      <c r="C22" s="27"/>
      <c r="D22" s="27"/>
      <c r="E22" s="28"/>
      <c r="F22" s="29">
        <f t="shared" ref="F22:K22" si="0">SUM(F4:F21)</f>
        <v>1776</v>
      </c>
      <c r="G22" s="29"/>
      <c r="H22" s="29"/>
      <c r="I22" s="45"/>
      <c r="J22" s="29">
        <f t="shared" si="0"/>
        <v>1704.469627</v>
      </c>
      <c r="K22" s="29">
        <f t="shared" si="0"/>
        <v>1274.396272</v>
      </c>
      <c r="L22" s="42"/>
    </row>
    <row r="23" spans="1:12">
      <c r="A23" s="30"/>
      <c r="B23" s="30"/>
      <c r="C23" s="30"/>
      <c r="D23" s="30"/>
      <c r="E23" s="30"/>
      <c r="F23" s="30"/>
      <c r="G23" s="31"/>
      <c r="H23" s="31"/>
      <c r="I23" s="30"/>
      <c r="J23" s="31"/>
      <c r="K23" s="31"/>
      <c r="L23" s="46"/>
    </row>
    <row r="24" spans="1:12">
      <c r="A24" s="30"/>
      <c r="B24" s="30"/>
      <c r="C24" s="30"/>
      <c r="D24" s="30"/>
      <c r="E24" s="30"/>
      <c r="F24" s="30"/>
      <c r="G24" s="31"/>
      <c r="H24" s="31"/>
      <c r="I24" s="30"/>
      <c r="J24" s="31"/>
      <c r="K24" s="31"/>
      <c r="L24" s="46"/>
    </row>
    <row r="25" spans="1:12">
      <c r="A25" s="30"/>
      <c r="B25" s="30"/>
      <c r="C25" s="30"/>
      <c r="D25" s="30"/>
      <c r="E25" s="30"/>
      <c r="F25" s="30"/>
      <c r="G25" s="31"/>
      <c r="H25" s="31"/>
      <c r="I25" s="30"/>
      <c r="J25" s="31"/>
      <c r="K25" s="31"/>
      <c r="L25" s="46"/>
    </row>
    <row r="26" spans="1:12">
      <c r="A26" s="30"/>
      <c r="B26" s="30"/>
      <c r="C26" s="30"/>
      <c r="D26" s="30"/>
      <c r="E26" s="30"/>
      <c r="F26" s="30"/>
      <c r="G26" s="31"/>
      <c r="H26" s="31"/>
      <c r="I26" s="30"/>
      <c r="J26" s="31"/>
      <c r="K26" s="31"/>
      <c r="L26" s="46"/>
    </row>
    <row r="27" spans="1:12">
      <c r="A27" s="30"/>
      <c r="B27" s="30"/>
      <c r="C27" s="30"/>
      <c r="D27" s="30"/>
      <c r="E27" s="30"/>
      <c r="F27" s="30"/>
      <c r="G27" s="31"/>
      <c r="H27" s="31"/>
      <c r="I27" s="30"/>
      <c r="J27" s="31"/>
      <c r="K27" s="31"/>
      <c r="L27" s="46"/>
    </row>
    <row r="28" spans="1:12">
      <c r="A28" s="30"/>
      <c r="B28" s="30"/>
      <c r="C28" s="30"/>
      <c r="D28" s="30"/>
      <c r="E28" s="30"/>
      <c r="F28" s="30"/>
      <c r="G28" s="31"/>
      <c r="H28" s="31"/>
      <c r="I28" s="30"/>
      <c r="J28" s="31"/>
      <c r="K28" s="31"/>
      <c r="L28" s="46"/>
    </row>
    <row r="29" spans="1:12">
      <c r="A29" s="30"/>
      <c r="B29" s="30"/>
      <c r="C29" s="30"/>
      <c r="D29" s="30"/>
      <c r="E29" s="30"/>
      <c r="F29" s="30"/>
      <c r="G29" s="31"/>
      <c r="H29" s="31"/>
      <c r="I29" s="30"/>
      <c r="J29" s="31"/>
      <c r="K29" s="31"/>
      <c r="L29" s="46"/>
    </row>
    <row r="30" spans="1:12">
      <c r="A30" s="30"/>
      <c r="B30" s="30"/>
      <c r="C30" s="30"/>
      <c r="D30" s="30"/>
      <c r="E30" s="30"/>
      <c r="F30" s="30"/>
      <c r="G30" s="31"/>
      <c r="H30" s="31"/>
      <c r="I30" s="30"/>
      <c r="J30" s="31"/>
      <c r="K30" s="31"/>
      <c r="L30" s="46"/>
    </row>
    <row r="31" spans="1:12">
      <c r="A31" s="30"/>
      <c r="B31" s="30"/>
      <c r="C31" s="30"/>
      <c r="D31" s="30"/>
      <c r="E31" s="30"/>
      <c r="F31" s="30"/>
      <c r="G31" s="31"/>
      <c r="H31" s="31"/>
      <c r="I31" s="30"/>
      <c r="J31" s="31"/>
      <c r="K31" s="31"/>
      <c r="L31" s="46"/>
    </row>
    <row r="32" spans="1:12">
      <c r="A32" s="30"/>
      <c r="B32" s="30"/>
      <c r="C32" s="30"/>
      <c r="D32" s="30"/>
      <c r="E32" s="30"/>
      <c r="F32" s="30"/>
      <c r="G32" s="31"/>
      <c r="H32" s="31"/>
      <c r="I32" s="30"/>
      <c r="J32" s="31"/>
      <c r="K32" s="31"/>
      <c r="L32" s="46"/>
    </row>
    <row r="33" spans="1:12">
      <c r="A33" s="30"/>
      <c r="B33" s="30"/>
      <c r="C33" s="30"/>
      <c r="D33" s="30"/>
      <c r="E33" s="30"/>
      <c r="F33" s="30"/>
      <c r="G33" s="31"/>
      <c r="H33" s="31"/>
      <c r="I33" s="30"/>
      <c r="J33" s="31"/>
      <c r="K33" s="31"/>
      <c r="L33" s="46"/>
    </row>
    <row r="34" spans="1:12">
      <c r="A34" s="30"/>
      <c r="B34" s="30"/>
      <c r="C34" s="30"/>
      <c r="D34" s="30"/>
      <c r="E34" s="30"/>
      <c r="F34" s="30"/>
      <c r="G34" s="31"/>
      <c r="H34" s="31"/>
      <c r="I34" s="30"/>
      <c r="J34" s="31"/>
      <c r="K34" s="31"/>
      <c r="L34" s="46"/>
    </row>
  </sheetData>
  <autoFilter ref="A3:L22">
    <sortState ref="A3:L22">
      <sortCondition ref="A3:A61" sortBy="fontColor" dxfId="0"/>
    </sortState>
    <extLst/>
  </autoFilter>
  <mergeCells count="10">
    <mergeCell ref="A1:L1"/>
    <mergeCell ref="G2:I2"/>
    <mergeCell ref="J2:K2"/>
    <mergeCell ref="A2:A3"/>
    <mergeCell ref="B2:B3"/>
    <mergeCell ref="C2:C3"/>
    <mergeCell ref="D2:D3"/>
    <mergeCell ref="E2:E3"/>
    <mergeCell ref="F2:F3"/>
    <mergeCell ref="L2:L3"/>
  </mergeCells>
  <pageMargins left="0.313888888888889" right="0.313888888888889" top="1" bottom="0.590277777777778" header="0.511805555555556" footer="0.511805555555556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第一次验收项目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玉婷</cp:lastModifiedBy>
  <dcterms:created xsi:type="dcterms:W3CDTF">2006-09-13T11:21:00Z</dcterms:created>
  <dcterms:modified xsi:type="dcterms:W3CDTF">2022-01-14T08:35:02Z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B2DB35EDCEF24858B70E6D6577C6DBA2</vt:lpwstr>
  </property>
</Properties>
</file>