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5" i="1"/>
  <c r="E4"/>
  <c r="D17"/>
  <c r="C6"/>
  <c r="D6"/>
  <c r="E6" s="1"/>
  <c r="B6"/>
</calcChain>
</file>

<file path=xl/sharedStrings.xml><?xml version="1.0" encoding="utf-8"?>
<sst xmlns="http://schemas.openxmlformats.org/spreadsheetml/2006/main" count="22" uniqueCount="22">
  <si>
    <t>预算科目</t>
  </si>
  <si>
    <t>决算数</t>
  </si>
  <si>
    <t>预算数</t>
    <phoneticPr fontId="1" type="noConversion"/>
  </si>
  <si>
    <t>调整预算数</t>
    <phoneticPr fontId="1" type="noConversion"/>
  </si>
  <si>
    <t>为上年决算数的%</t>
    <phoneticPr fontId="1" type="noConversion"/>
  </si>
  <si>
    <t>政府性基金预算收入</t>
    <phoneticPr fontId="1" type="noConversion"/>
  </si>
  <si>
    <t>1、国有土地使用权出让收入</t>
    <phoneticPr fontId="1" type="noConversion"/>
  </si>
  <si>
    <t>2、城市基础设施配套费收入</t>
    <phoneticPr fontId="1" type="noConversion"/>
  </si>
  <si>
    <t>上级补助收入</t>
  </si>
  <si>
    <t xml:space="preserve">  政府性基金转移支付收入</t>
  </si>
  <si>
    <t>调入资金</t>
  </si>
  <si>
    <t>债务(转贷)收入</t>
  </si>
  <si>
    <t>加：</t>
    <phoneticPr fontId="1" type="noConversion"/>
  </si>
  <si>
    <t>埇桥区2021年全区政府性基金收入决算表</t>
    <phoneticPr fontId="1" type="noConversion"/>
  </si>
  <si>
    <t>单位：万元</t>
    <phoneticPr fontId="1" type="noConversion"/>
  </si>
  <si>
    <t xml:space="preserve">    社会保障和就业</t>
  </si>
  <si>
    <t>上年结余</t>
  </si>
  <si>
    <t xml:space="preserve">    城乡社区</t>
    <phoneticPr fontId="1" type="noConversion"/>
  </si>
  <si>
    <t>收入合计</t>
    <phoneticPr fontId="1" type="noConversion"/>
  </si>
  <si>
    <t xml:space="preserve">   其他收入</t>
    <phoneticPr fontId="1" type="noConversion"/>
  </si>
  <si>
    <t xml:space="preserve">    文化旅游体育与传媒</t>
    <phoneticPr fontId="1" type="noConversion"/>
  </si>
  <si>
    <t>为调整预算的%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</si>
</sst>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3" fontId="4" fillId="0" borderId="1" xfId="0" applyNumberFormat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H7" sqref="H7"/>
    </sheetView>
  </sheetViews>
  <sheetFormatPr defaultRowHeight="13.5"/>
  <cols>
    <col min="1" max="1" width="27.125" style="1" customWidth="1"/>
    <col min="2" max="2" width="9.125" style="1" customWidth="1"/>
    <col min="3" max="3" width="9.75" style="1" customWidth="1"/>
    <col min="4" max="4" width="9" style="1"/>
    <col min="5" max="5" width="11.5" style="1" customWidth="1"/>
    <col min="6" max="6" width="15" style="1" customWidth="1"/>
    <col min="7" max="16384" width="9" style="1"/>
  </cols>
  <sheetData>
    <row r="1" spans="1:6" ht="36.75" customHeight="1">
      <c r="A1" s="21" t="s">
        <v>13</v>
      </c>
      <c r="B1" s="21"/>
      <c r="C1" s="21"/>
      <c r="D1" s="21"/>
      <c r="E1" s="21"/>
      <c r="F1" s="21"/>
    </row>
    <row r="2" spans="1:6" ht="23.1" customHeight="1">
      <c r="A2" s="22" t="s">
        <v>14</v>
      </c>
      <c r="B2" s="22"/>
      <c r="C2" s="22"/>
      <c r="D2" s="22"/>
      <c r="E2" s="22"/>
      <c r="F2" s="22"/>
    </row>
    <row r="3" spans="1:6" ht="23.1" customHeight="1">
      <c r="A3" s="4" t="s">
        <v>0</v>
      </c>
      <c r="B3" s="4" t="s">
        <v>2</v>
      </c>
      <c r="C3" s="4" t="s">
        <v>3</v>
      </c>
      <c r="D3" s="4" t="s">
        <v>1</v>
      </c>
      <c r="E3" s="4" t="s">
        <v>21</v>
      </c>
      <c r="F3" s="4" t="s">
        <v>4</v>
      </c>
    </row>
    <row r="4" spans="1:6" ht="23.1" customHeight="1">
      <c r="A4" s="2" t="s">
        <v>6</v>
      </c>
      <c r="B4" s="3">
        <v>100000</v>
      </c>
      <c r="C4" s="3">
        <v>140000</v>
      </c>
      <c r="D4" s="3">
        <v>151735</v>
      </c>
      <c r="E4" s="18">
        <f>D4/C4*100</f>
        <v>108.38214285714285</v>
      </c>
      <c r="F4" s="18">
        <v>94.67</v>
      </c>
    </row>
    <row r="5" spans="1:6" ht="23.1" customHeight="1">
      <c r="A5" s="2" t="s">
        <v>7</v>
      </c>
      <c r="B5" s="3">
        <v>3000</v>
      </c>
      <c r="C5" s="3">
        <v>5300</v>
      </c>
      <c r="D5" s="3">
        <v>6187</v>
      </c>
      <c r="E5" s="18">
        <f t="shared" ref="E5:E6" si="0">D5/C5*100</f>
        <v>116.73584905660377</v>
      </c>
      <c r="F5" s="18">
        <v>99.82</v>
      </c>
    </row>
    <row r="6" spans="1:6" s="6" customFormat="1" ht="23.1" customHeight="1">
      <c r="A6" s="8" t="s">
        <v>5</v>
      </c>
      <c r="B6" s="9">
        <f>SUM(B4:B5)</f>
        <v>103000</v>
      </c>
      <c r="C6" s="9">
        <f t="shared" ref="C6:D6" si="1">SUM(C4:C5)</f>
        <v>145300</v>
      </c>
      <c r="D6" s="9">
        <f t="shared" si="1"/>
        <v>157922</v>
      </c>
      <c r="E6" s="18">
        <f t="shared" si="0"/>
        <v>108.68685478320717</v>
      </c>
      <c r="F6" s="19">
        <v>94.87</v>
      </c>
    </row>
    <row r="7" spans="1:6" ht="23.1" customHeight="1">
      <c r="A7" s="10" t="s">
        <v>12</v>
      </c>
      <c r="B7" s="7"/>
      <c r="C7" s="7"/>
      <c r="D7" s="7"/>
      <c r="E7" s="7"/>
      <c r="F7" s="7"/>
    </row>
    <row r="8" spans="1:6" s="6" customFormat="1" ht="23.1" customHeight="1">
      <c r="A8" s="12" t="s">
        <v>8</v>
      </c>
      <c r="B8" s="5"/>
      <c r="C8" s="5"/>
      <c r="D8" s="5">
        <v>15565</v>
      </c>
      <c r="E8" s="10"/>
      <c r="F8" s="10"/>
    </row>
    <row r="9" spans="1:6" ht="23.1" customHeight="1">
      <c r="A9" s="12" t="s">
        <v>9</v>
      </c>
      <c r="B9" s="3"/>
      <c r="C9" s="3"/>
      <c r="D9" s="5">
        <v>15565</v>
      </c>
      <c r="E9" s="7"/>
      <c r="F9" s="7"/>
    </row>
    <row r="10" spans="1:6" s="6" customFormat="1" ht="23.1" customHeight="1">
      <c r="A10" s="11" t="s">
        <v>20</v>
      </c>
      <c r="B10" s="3"/>
      <c r="C10" s="3"/>
      <c r="D10" s="3">
        <v>79</v>
      </c>
      <c r="E10" s="10"/>
      <c r="F10" s="10"/>
    </row>
    <row r="11" spans="1:6" s="6" customFormat="1" ht="23.1" customHeight="1">
      <c r="A11" s="11" t="s">
        <v>15</v>
      </c>
      <c r="B11" s="3"/>
      <c r="C11" s="3"/>
      <c r="D11" s="3">
        <v>9</v>
      </c>
      <c r="E11" s="10"/>
      <c r="F11" s="10"/>
    </row>
    <row r="12" spans="1:6" s="6" customFormat="1" ht="23.1" customHeight="1">
      <c r="A12" s="11" t="s">
        <v>17</v>
      </c>
      <c r="B12" s="7"/>
      <c r="C12" s="7"/>
      <c r="D12" s="13">
        <v>13789</v>
      </c>
      <c r="E12" s="10"/>
      <c r="F12" s="10"/>
    </row>
    <row r="13" spans="1:6" ht="23.1" customHeight="1">
      <c r="A13" s="15" t="s">
        <v>19</v>
      </c>
      <c r="B13" s="16"/>
      <c r="C13" s="16"/>
      <c r="D13" s="15">
        <v>1688</v>
      </c>
      <c r="E13" s="14"/>
      <c r="F13" s="14"/>
    </row>
    <row r="14" spans="1:6" ht="23.1" customHeight="1">
      <c r="A14" s="16" t="s">
        <v>16</v>
      </c>
      <c r="B14" s="16"/>
      <c r="C14" s="16"/>
      <c r="D14" s="16">
        <v>3066</v>
      </c>
      <c r="E14" s="14"/>
      <c r="F14" s="14"/>
    </row>
    <row r="15" spans="1:6" ht="23.1" customHeight="1">
      <c r="A15" s="16" t="s">
        <v>10</v>
      </c>
      <c r="B15" s="16"/>
      <c r="C15" s="16"/>
      <c r="D15" s="16">
        <v>4248</v>
      </c>
      <c r="E15" s="14"/>
      <c r="F15" s="14"/>
    </row>
    <row r="16" spans="1:6" ht="23.1" customHeight="1">
      <c r="A16" s="16" t="s">
        <v>11</v>
      </c>
      <c r="B16" s="16"/>
      <c r="C16" s="16"/>
      <c r="D16" s="16">
        <v>89051</v>
      </c>
      <c r="E16" s="14"/>
      <c r="F16" s="14"/>
    </row>
    <row r="17" spans="1:6" ht="23.1" customHeight="1">
      <c r="A17" s="17" t="s">
        <v>18</v>
      </c>
      <c r="B17" s="14"/>
      <c r="C17" s="14"/>
      <c r="D17" s="20">
        <f>D6+D8+D14+D15+D16</f>
        <v>269852</v>
      </c>
      <c r="E17" s="14"/>
      <c r="F17" s="14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2022-09-12T02:26:56Z</dcterms:modified>
</cp:coreProperties>
</file>