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29" i="1"/>
  <c r="C29"/>
  <c r="E6" l="1"/>
  <c r="E7"/>
  <c r="E8"/>
  <c r="E9"/>
  <c r="E10"/>
  <c r="E11"/>
  <c r="E12"/>
  <c r="E13"/>
  <c r="E14"/>
  <c r="E15"/>
  <c r="E16"/>
  <c r="E17"/>
  <c r="E18"/>
  <c r="E21"/>
  <c r="E22"/>
  <c r="E23"/>
  <c r="E24"/>
  <c r="E26"/>
  <c r="E27"/>
  <c r="E28"/>
  <c r="E29"/>
  <c r="E4"/>
  <c r="D35"/>
</calcChain>
</file>

<file path=xl/sharedStrings.xml><?xml version="1.0" encoding="utf-8"?>
<sst xmlns="http://schemas.openxmlformats.org/spreadsheetml/2006/main" count="40" uniqueCount="40">
  <si>
    <t>预算科目</t>
  </si>
  <si>
    <t>预算数</t>
  </si>
  <si>
    <t>调整预算数</t>
  </si>
  <si>
    <t>决算数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</si>
  <si>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</si>
  <si>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</si>
  <si>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</si>
  <si>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</si>
  <si>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</si>
  <si>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</si>
  <si>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</si>
  <si>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</si>
  <si>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</si>
  <si>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</si>
  <si>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</si>
  <si>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</si>
  <si>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</si>
  <si>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</si>
  <si>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</si>
  <si>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</si>
  <si>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</si>
  <si>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</si>
  <si>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</si>
  <si>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</si>
  <si>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</si>
  <si>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</si>
  <si>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</si>
  <si>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</si>
  <si>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</si>
  <si>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一般公共预算支出合计</t>
    <phoneticPr fontId="1" type="noConversion"/>
  </si>
  <si>
    <t>加：</t>
    <phoneticPr fontId="1" type="noConversion"/>
  </si>
  <si>
    <t>支出合计</t>
    <phoneticPr fontId="1" type="noConversion"/>
  </si>
  <si>
    <t xml:space="preserve">  上解上级支出</t>
    <phoneticPr fontId="1" type="noConversion"/>
  </si>
  <si>
    <t xml:space="preserve">  债务还本支出</t>
    <phoneticPr fontId="1" type="noConversion"/>
  </si>
  <si>
    <t xml:space="preserve">  年终结余</t>
    <phoneticPr fontId="1" type="noConversion"/>
  </si>
  <si>
    <t>为调整预算数的%</t>
    <phoneticPr fontId="1" type="noConversion"/>
  </si>
  <si>
    <t>为上年决算数的%</t>
    <phoneticPr fontId="1" type="noConversion"/>
  </si>
  <si>
    <t>单位：万元</t>
    <phoneticPr fontId="1" type="noConversion"/>
  </si>
  <si>
    <t>埇桥区2021年区本级一般公共预算支出决算表</t>
    <phoneticPr fontId="1" type="noConversion"/>
  </si>
  <si>
    <t xml:space="preserve">  补助下级支出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</si>
</sst>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4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/>
    <xf numFmtId="3" fontId="0" fillId="0" borderId="0" xfId="0" applyNumberFormat="1">
      <alignment vertical="center"/>
    </xf>
    <xf numFmtId="3" fontId="4" fillId="0" borderId="1" xfId="0" applyNumberFormat="1" applyFont="1" applyBorder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 applyFill="1" applyAlignment="1"/>
    <xf numFmtId="0" fontId="3" fillId="2" borderId="2" xfId="0" applyNumberFormat="1" applyFont="1" applyFill="1" applyBorder="1" applyAlignment="1" applyProtection="1">
      <alignment horizontal="center" vertical="center"/>
    </xf>
    <xf numFmtId="3" fontId="3" fillId="2" borderId="2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Border="1">
      <alignment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workbookViewId="0">
      <selection activeCell="D30" sqref="D30"/>
    </sheetView>
  </sheetViews>
  <sheetFormatPr defaultRowHeight="13.5"/>
  <cols>
    <col min="1" max="1" width="24" customWidth="1"/>
    <col min="2" max="2" width="9.5" customWidth="1"/>
    <col min="3" max="3" width="9.125" customWidth="1"/>
    <col min="4" max="4" width="11.75" customWidth="1"/>
    <col min="5" max="5" width="10.25" customWidth="1"/>
    <col min="6" max="6" width="12.625" customWidth="1"/>
  </cols>
  <sheetData>
    <row r="1" spans="1:6" s="15" customFormat="1" ht="22.5">
      <c r="A1" s="19" t="s">
        <v>38</v>
      </c>
      <c r="B1" s="19"/>
      <c r="C1" s="19"/>
      <c r="D1" s="19"/>
      <c r="E1" s="19"/>
      <c r="F1" s="19"/>
    </row>
    <row r="2" spans="1:6" s="15" customFormat="1" ht="14.25">
      <c r="A2" s="20" t="s">
        <v>37</v>
      </c>
      <c r="B2" s="20"/>
      <c r="C2" s="20"/>
      <c r="D2" s="20"/>
      <c r="E2" s="20"/>
      <c r="F2" s="20"/>
    </row>
    <row r="3" spans="1:6" s="6" customFormat="1" ht="24">
      <c r="A3" s="4" t="s">
        <v>0</v>
      </c>
      <c r="B3" s="4" t="s">
        <v>1</v>
      </c>
      <c r="C3" s="4" t="s">
        <v>2</v>
      </c>
      <c r="D3" s="4" t="s">
        <v>3</v>
      </c>
      <c r="E3" s="12" t="s">
        <v>35</v>
      </c>
      <c r="F3" s="12" t="s">
        <v>36</v>
      </c>
    </row>
    <row r="4" spans="1:6">
      <c r="A4" s="2" t="s">
        <v>4</v>
      </c>
      <c r="B4" s="3">
        <v>41839</v>
      </c>
      <c r="C4" s="3">
        <v>52140</v>
      </c>
      <c r="D4" s="3">
        <v>52119</v>
      </c>
      <c r="E4" s="13">
        <f>D4/C4*100</f>
        <v>99.959723820483319</v>
      </c>
      <c r="F4" s="13">
        <v>109.7</v>
      </c>
    </row>
    <row r="5" spans="1:6">
      <c r="A5" s="2" t="s">
        <v>5</v>
      </c>
      <c r="B5" s="3">
        <v>0</v>
      </c>
      <c r="C5" s="3">
        <v>0</v>
      </c>
      <c r="D5" s="3">
        <v>0</v>
      </c>
      <c r="E5" s="13"/>
      <c r="F5" s="13">
        <v>0</v>
      </c>
    </row>
    <row r="6" spans="1:6">
      <c r="A6" s="2" t="s">
        <v>6</v>
      </c>
      <c r="B6" s="3">
        <v>786</v>
      </c>
      <c r="C6" s="3">
        <v>368</v>
      </c>
      <c r="D6" s="3">
        <v>368</v>
      </c>
      <c r="E6" s="13">
        <f t="shared" ref="E6:E29" si="0">D6/C6*100</f>
        <v>100</v>
      </c>
      <c r="F6" s="13">
        <v>109.2</v>
      </c>
    </row>
    <row r="7" spans="1:6">
      <c r="A7" s="2" t="s">
        <v>7</v>
      </c>
      <c r="B7" s="3">
        <v>12619</v>
      </c>
      <c r="C7" s="3">
        <v>21527</v>
      </c>
      <c r="D7" s="3">
        <v>21527</v>
      </c>
      <c r="E7" s="13">
        <f t="shared" si="0"/>
        <v>100</v>
      </c>
      <c r="F7" s="13">
        <v>108.53</v>
      </c>
    </row>
    <row r="8" spans="1:6">
      <c r="A8" s="2" t="s">
        <v>8</v>
      </c>
      <c r="B8" s="3">
        <v>169718</v>
      </c>
      <c r="C8" s="3">
        <v>243105</v>
      </c>
      <c r="D8" s="3">
        <v>243105</v>
      </c>
      <c r="E8" s="13">
        <f t="shared" si="0"/>
        <v>100</v>
      </c>
      <c r="F8" s="13">
        <v>101.26</v>
      </c>
    </row>
    <row r="9" spans="1:6">
      <c r="A9" s="2" t="s">
        <v>9</v>
      </c>
      <c r="B9" s="3">
        <v>2162</v>
      </c>
      <c r="C9" s="3">
        <v>4766</v>
      </c>
      <c r="D9" s="3">
        <v>4766</v>
      </c>
      <c r="E9" s="13">
        <f t="shared" si="0"/>
        <v>100</v>
      </c>
      <c r="F9" s="13">
        <v>102.17</v>
      </c>
    </row>
    <row r="10" spans="1:6">
      <c r="A10" s="2" t="s">
        <v>10</v>
      </c>
      <c r="B10" s="3">
        <v>3220</v>
      </c>
      <c r="C10" s="3">
        <v>3290</v>
      </c>
      <c r="D10" s="3">
        <v>3290</v>
      </c>
      <c r="E10" s="13">
        <f t="shared" si="0"/>
        <v>100</v>
      </c>
      <c r="F10" s="13">
        <v>104.48</v>
      </c>
    </row>
    <row r="11" spans="1:6">
      <c r="A11" s="2" t="s">
        <v>11</v>
      </c>
      <c r="B11" s="3">
        <v>148540</v>
      </c>
      <c r="C11" s="3">
        <v>164944</v>
      </c>
      <c r="D11" s="3">
        <v>164944</v>
      </c>
      <c r="E11" s="13">
        <f t="shared" si="0"/>
        <v>100</v>
      </c>
      <c r="F11" s="13">
        <v>95.54</v>
      </c>
    </row>
    <row r="12" spans="1:6">
      <c r="A12" s="2" t="s">
        <v>12</v>
      </c>
      <c r="B12" s="3">
        <v>57225</v>
      </c>
      <c r="C12" s="3">
        <v>67589</v>
      </c>
      <c r="D12" s="3">
        <v>67589</v>
      </c>
      <c r="E12" s="13">
        <f t="shared" si="0"/>
        <v>100</v>
      </c>
      <c r="F12" s="13">
        <v>103.04</v>
      </c>
    </row>
    <row r="13" spans="1:6">
      <c r="A13" s="2" t="s">
        <v>13</v>
      </c>
      <c r="B13" s="3">
        <v>2773</v>
      </c>
      <c r="C13" s="3">
        <v>4645</v>
      </c>
      <c r="D13" s="3">
        <v>4645</v>
      </c>
      <c r="E13" s="13">
        <f t="shared" si="0"/>
        <v>100</v>
      </c>
      <c r="F13" s="13">
        <v>109.29</v>
      </c>
    </row>
    <row r="14" spans="1:6">
      <c r="A14" s="2" t="s">
        <v>14</v>
      </c>
      <c r="B14" s="3">
        <v>17424</v>
      </c>
      <c r="C14" s="3">
        <v>61763</v>
      </c>
      <c r="D14" s="3">
        <v>59162</v>
      </c>
      <c r="E14" s="13">
        <f t="shared" si="0"/>
        <v>95.788740831889641</v>
      </c>
      <c r="F14" s="13">
        <v>77.8</v>
      </c>
    </row>
    <row r="15" spans="1:6">
      <c r="A15" s="2" t="s">
        <v>15</v>
      </c>
      <c r="B15" s="3">
        <v>92711</v>
      </c>
      <c r="C15" s="3">
        <v>153632</v>
      </c>
      <c r="D15" s="3">
        <v>149590</v>
      </c>
      <c r="E15" s="13">
        <f t="shared" si="0"/>
        <v>97.369037700479069</v>
      </c>
      <c r="F15" s="13">
        <v>88.62</v>
      </c>
    </row>
    <row r="16" spans="1:6">
      <c r="A16" s="2" t="s">
        <v>16</v>
      </c>
      <c r="B16" s="3">
        <v>15314</v>
      </c>
      <c r="C16" s="3">
        <v>14417</v>
      </c>
      <c r="D16" s="3">
        <v>14135</v>
      </c>
      <c r="E16" s="13">
        <f t="shared" si="0"/>
        <v>98.043975861829779</v>
      </c>
      <c r="F16" s="13">
        <v>50.21</v>
      </c>
    </row>
    <row r="17" spans="1:6">
      <c r="A17" s="2" t="s">
        <v>17</v>
      </c>
      <c r="B17" s="3">
        <v>0</v>
      </c>
      <c r="C17" s="3">
        <v>225</v>
      </c>
      <c r="D17" s="3">
        <v>225</v>
      </c>
      <c r="E17" s="13">
        <f t="shared" si="0"/>
        <v>100</v>
      </c>
      <c r="F17" s="13">
        <v>111.39</v>
      </c>
    </row>
    <row r="18" spans="1:6">
      <c r="A18" s="2" t="s">
        <v>18</v>
      </c>
      <c r="B18" s="3">
        <v>207</v>
      </c>
      <c r="C18" s="3">
        <v>670</v>
      </c>
      <c r="D18" s="3">
        <v>670</v>
      </c>
      <c r="E18" s="13">
        <f t="shared" si="0"/>
        <v>100</v>
      </c>
      <c r="F18" s="13">
        <v>139.29</v>
      </c>
    </row>
    <row r="19" spans="1:6">
      <c r="A19" s="2" t="s">
        <v>19</v>
      </c>
      <c r="B19" s="3">
        <v>0</v>
      </c>
      <c r="C19" s="3">
        <v>0</v>
      </c>
      <c r="D19" s="3">
        <v>0</v>
      </c>
      <c r="E19" s="13"/>
      <c r="F19" s="13">
        <v>0</v>
      </c>
    </row>
    <row r="20" spans="1:6">
      <c r="A20" s="2" t="s">
        <v>20</v>
      </c>
      <c r="B20" s="3">
        <v>0</v>
      </c>
      <c r="C20" s="3">
        <v>0</v>
      </c>
      <c r="D20" s="3">
        <v>0</v>
      </c>
      <c r="E20" s="13"/>
      <c r="F20" s="13">
        <v>0</v>
      </c>
    </row>
    <row r="21" spans="1:6">
      <c r="A21" s="2" t="s">
        <v>21</v>
      </c>
      <c r="B21" s="3">
        <v>2031</v>
      </c>
      <c r="C21" s="3">
        <v>8570</v>
      </c>
      <c r="D21" s="3">
        <v>8570</v>
      </c>
      <c r="E21" s="13">
        <f t="shared" si="0"/>
        <v>100</v>
      </c>
      <c r="F21" s="13">
        <v>93.29</v>
      </c>
    </row>
    <row r="22" spans="1:6">
      <c r="A22" s="2" t="s">
        <v>22</v>
      </c>
      <c r="B22" s="3">
        <v>10573</v>
      </c>
      <c r="C22" s="3">
        <v>12689</v>
      </c>
      <c r="D22" s="3">
        <v>12689</v>
      </c>
      <c r="E22" s="13">
        <f t="shared" si="0"/>
        <v>100</v>
      </c>
      <c r="F22" s="13">
        <v>38.08</v>
      </c>
    </row>
    <row r="23" spans="1:6">
      <c r="A23" s="2" t="s">
        <v>23</v>
      </c>
      <c r="B23" s="3">
        <v>417</v>
      </c>
      <c r="C23" s="3">
        <v>13271</v>
      </c>
      <c r="D23" s="3">
        <v>13271</v>
      </c>
      <c r="E23" s="13">
        <f t="shared" si="0"/>
        <v>100</v>
      </c>
      <c r="F23" s="13">
        <v>481.53</v>
      </c>
    </row>
    <row r="24" spans="1:6">
      <c r="A24" s="2" t="s">
        <v>24</v>
      </c>
      <c r="B24" s="3">
        <v>1538</v>
      </c>
      <c r="C24" s="3">
        <v>1767</v>
      </c>
      <c r="D24" s="3">
        <v>1729</v>
      </c>
      <c r="E24" s="13">
        <f t="shared" si="0"/>
        <v>97.849462365591393</v>
      </c>
      <c r="F24" s="13">
        <v>109.02</v>
      </c>
    </row>
    <row r="25" spans="1:6">
      <c r="A25" s="2" t="s">
        <v>25</v>
      </c>
      <c r="B25" s="3">
        <v>8000</v>
      </c>
      <c r="C25" s="3">
        <v>0</v>
      </c>
      <c r="D25" s="3">
        <v>0</v>
      </c>
      <c r="E25" s="13"/>
      <c r="F25" s="13">
        <v>0</v>
      </c>
    </row>
    <row r="26" spans="1:6">
      <c r="A26" s="2" t="s">
        <v>26</v>
      </c>
      <c r="B26" s="3">
        <v>0</v>
      </c>
      <c r="C26" s="3">
        <v>2947</v>
      </c>
      <c r="D26" s="3">
        <v>2942</v>
      </c>
      <c r="E26" s="13">
        <f t="shared" si="0"/>
        <v>99.830335934849003</v>
      </c>
      <c r="F26" s="13">
        <v>54</v>
      </c>
    </row>
    <row r="27" spans="1:6">
      <c r="A27" s="2" t="s">
        <v>27</v>
      </c>
      <c r="B27" s="3">
        <v>7336</v>
      </c>
      <c r="C27" s="3">
        <v>7960</v>
      </c>
      <c r="D27" s="3">
        <v>7960</v>
      </c>
      <c r="E27" s="13">
        <f t="shared" si="0"/>
        <v>100</v>
      </c>
      <c r="F27" s="13">
        <v>155.38</v>
      </c>
    </row>
    <row r="28" spans="1:6">
      <c r="A28" s="2" t="s">
        <v>28</v>
      </c>
      <c r="B28" s="3">
        <v>0</v>
      </c>
      <c r="C28" s="3">
        <v>35</v>
      </c>
      <c r="D28" s="3">
        <v>35</v>
      </c>
      <c r="E28" s="13">
        <f t="shared" si="0"/>
        <v>100</v>
      </c>
      <c r="F28" s="13">
        <v>41.18</v>
      </c>
    </row>
    <row r="29" spans="1:6" s="6" customFormat="1">
      <c r="A29" s="16" t="s">
        <v>29</v>
      </c>
      <c r="B29" s="17">
        <v>594433</v>
      </c>
      <c r="C29" s="17">
        <f>SUM(C4:C28)</f>
        <v>840320</v>
      </c>
      <c r="D29" s="17">
        <f>SUM(D4:D28)</f>
        <v>833331</v>
      </c>
      <c r="E29" s="18">
        <f t="shared" si="0"/>
        <v>99.168293031226199</v>
      </c>
      <c r="F29" s="18">
        <v>93.7</v>
      </c>
    </row>
    <row r="30" spans="1:6" s="6" customFormat="1">
      <c r="A30" s="9" t="s">
        <v>30</v>
      </c>
      <c r="B30" s="5"/>
      <c r="C30" s="5"/>
      <c r="D30" s="5"/>
      <c r="E30" s="14"/>
      <c r="F30" s="14"/>
    </row>
    <row r="31" spans="1:6" s="6" customFormat="1">
      <c r="A31" s="2" t="s">
        <v>39</v>
      </c>
      <c r="B31" s="5"/>
      <c r="C31" s="5"/>
      <c r="D31" s="3">
        <v>77849</v>
      </c>
      <c r="E31" s="14"/>
      <c r="F31" s="14"/>
    </row>
    <row r="32" spans="1:6">
      <c r="A32" s="2" t="s">
        <v>32</v>
      </c>
      <c r="B32" s="7"/>
      <c r="C32" s="7"/>
      <c r="D32" s="3">
        <v>93881</v>
      </c>
      <c r="E32" s="8"/>
      <c r="F32" s="8"/>
    </row>
    <row r="33" spans="1:6">
      <c r="A33" s="2" t="s">
        <v>33</v>
      </c>
      <c r="B33" s="7"/>
      <c r="C33" s="7"/>
      <c r="D33" s="3">
        <v>22400</v>
      </c>
      <c r="E33" s="8"/>
      <c r="F33" s="8"/>
    </row>
    <row r="34" spans="1:6">
      <c r="A34" s="2" t="s">
        <v>34</v>
      </c>
      <c r="B34" s="7"/>
      <c r="C34" s="7"/>
      <c r="D34" s="3">
        <v>6989</v>
      </c>
      <c r="E34" s="8"/>
      <c r="F34" s="8"/>
    </row>
    <row r="35" spans="1:6">
      <c r="A35" s="1" t="s">
        <v>31</v>
      </c>
      <c r="B35" s="8"/>
      <c r="C35" s="8"/>
      <c r="D35" s="11">
        <f>SUM(D29:D34)</f>
        <v>1034450</v>
      </c>
      <c r="E35" s="8"/>
      <c r="F35" s="8"/>
    </row>
    <row r="36" spans="1:6">
      <c r="D36" s="10"/>
    </row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2022-09-12T23:42:02Z</dcterms:modified>
</cp:coreProperties>
</file>