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9" i="1"/>
  <c r="B29"/>
  <c r="C29"/>
  <c r="E6" l="1"/>
  <c r="E7"/>
  <c r="E8"/>
  <c r="E9"/>
  <c r="E10"/>
  <c r="E11"/>
  <c r="E12"/>
  <c r="E13"/>
  <c r="E14"/>
  <c r="E15"/>
  <c r="E16"/>
  <c r="E17"/>
  <c r="E18"/>
  <c r="E21"/>
  <c r="E22"/>
  <c r="E23"/>
  <c r="E24"/>
  <c r="E26"/>
  <c r="E27"/>
  <c r="E28"/>
  <c r="E29"/>
  <c r="E4"/>
  <c r="D34"/>
</calcChain>
</file>

<file path=xl/sharedStrings.xml><?xml version="1.0" encoding="utf-8"?>
<sst xmlns="http://schemas.openxmlformats.org/spreadsheetml/2006/main" count="39" uniqueCount="39">
  <si>
    <t>预算科目</t>
  </si>
  <si>
    <t>预算数</t>
  </si>
  <si>
    <t>调整预算数</t>
  </si>
  <si>
    <t>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</si>
  <si>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</si>
  <si>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</si>
  <si>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</si>
  <si>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</si>
  <si>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</si>
  <si>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</si>
  <si>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</si>
  <si>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</si>
  <si>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</si>
  <si>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</si>
  <si>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</si>
  <si>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</si>
  <si>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</si>
  <si>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</si>
  <si>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</si>
  <si>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</si>
  <si>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</si>
  <si>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</si>
  <si>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</si>
  <si>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</si>
  <si>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</si>
  <si>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</si>
  <si>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</si>
  <si>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</si>
  <si>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</si>
  <si>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  <phoneticPr fontId="1" type="noConversion"/>
  </si>
  <si>
    <t>加：</t>
    <phoneticPr fontId="1" type="noConversion"/>
  </si>
  <si>
    <t>支出合计</t>
    <phoneticPr fontId="1" type="noConversion"/>
  </si>
  <si>
    <t xml:space="preserve">  上解上级支出</t>
    <phoneticPr fontId="1" type="noConversion"/>
  </si>
  <si>
    <t xml:space="preserve">  债务还本支出</t>
    <phoneticPr fontId="1" type="noConversion"/>
  </si>
  <si>
    <t xml:space="preserve">  年终结余</t>
    <phoneticPr fontId="1" type="noConversion"/>
  </si>
  <si>
    <t>为调整预算数的%</t>
    <phoneticPr fontId="1" type="noConversion"/>
  </si>
  <si>
    <t>为上年决算数的%</t>
    <phoneticPr fontId="1" type="noConversion"/>
  </si>
  <si>
    <t>单位：万元</t>
    <phoneticPr fontId="1" type="noConversion"/>
  </si>
  <si>
    <t>埇桥区2021年全区一般公共预算支出决算表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</si>
</sst>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4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/>
    <xf numFmtId="3" fontId="0" fillId="0" borderId="0" xfId="0" applyNumberFormat="1">
      <alignment vertical="center"/>
    </xf>
    <xf numFmtId="3" fontId="4" fillId="0" borderId="1" xfId="0" applyNumberFormat="1" applyFont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I19" sqref="I19"/>
    </sheetView>
  </sheetViews>
  <sheetFormatPr defaultRowHeight="13.5"/>
  <cols>
    <col min="1" max="1" width="27.75" customWidth="1"/>
    <col min="2" max="2" width="11.625" customWidth="1"/>
    <col min="3" max="3" width="11" customWidth="1"/>
    <col min="4" max="4" width="13.75" customWidth="1"/>
    <col min="5" max="5" width="11.75" customWidth="1"/>
    <col min="6" max="6" width="13.125" customWidth="1"/>
  </cols>
  <sheetData>
    <row r="1" spans="1:6" s="16" customFormat="1" ht="22.5">
      <c r="A1" s="17" t="s">
        <v>38</v>
      </c>
      <c r="B1" s="17"/>
      <c r="C1" s="17"/>
      <c r="D1" s="17"/>
      <c r="E1" s="17"/>
      <c r="F1" s="17"/>
    </row>
    <row r="2" spans="1:6" s="16" customFormat="1" ht="14.25">
      <c r="A2" s="18" t="s">
        <v>37</v>
      </c>
      <c r="B2" s="18"/>
      <c r="C2" s="18"/>
      <c r="D2" s="18"/>
      <c r="E2" s="18"/>
      <c r="F2" s="18"/>
    </row>
    <row r="3" spans="1:6" s="6" customFormat="1" ht="24">
      <c r="A3" s="4" t="s">
        <v>0</v>
      </c>
      <c r="B3" s="4" t="s">
        <v>1</v>
      </c>
      <c r="C3" s="4" t="s">
        <v>2</v>
      </c>
      <c r="D3" s="4" t="s">
        <v>3</v>
      </c>
      <c r="E3" s="12" t="s">
        <v>35</v>
      </c>
      <c r="F3" s="12" t="s">
        <v>36</v>
      </c>
    </row>
    <row r="4" spans="1:6">
      <c r="A4" s="2" t="s">
        <v>4</v>
      </c>
      <c r="B4" s="3">
        <v>41839</v>
      </c>
      <c r="C4" s="3">
        <v>75682</v>
      </c>
      <c r="D4" s="3">
        <v>75661</v>
      </c>
      <c r="E4" s="13">
        <f>D4/C4*100</f>
        <v>99.972252318913348</v>
      </c>
      <c r="F4" s="13">
        <v>106.4</v>
      </c>
    </row>
    <row r="5" spans="1:6">
      <c r="A5" s="2" t="s">
        <v>5</v>
      </c>
      <c r="B5" s="3">
        <v>0</v>
      </c>
      <c r="C5" s="3">
        <v>0</v>
      </c>
      <c r="D5" s="3">
        <v>0</v>
      </c>
      <c r="E5" s="13"/>
      <c r="F5" s="13">
        <v>0</v>
      </c>
    </row>
    <row r="6" spans="1:6">
      <c r="A6" s="2" t="s">
        <v>6</v>
      </c>
      <c r="B6" s="3">
        <v>786</v>
      </c>
      <c r="C6" s="3">
        <v>368</v>
      </c>
      <c r="D6" s="3">
        <v>368</v>
      </c>
      <c r="E6" s="13">
        <f t="shared" ref="E6:E29" si="0">D6/C6*100</f>
        <v>100</v>
      </c>
      <c r="F6" s="13">
        <v>109.2</v>
      </c>
    </row>
    <row r="7" spans="1:6">
      <c r="A7" s="2" t="s">
        <v>7</v>
      </c>
      <c r="B7" s="3">
        <v>12619</v>
      </c>
      <c r="C7" s="3">
        <v>21532</v>
      </c>
      <c r="D7" s="3">
        <v>21532</v>
      </c>
      <c r="E7" s="13">
        <f t="shared" si="0"/>
        <v>100</v>
      </c>
      <c r="F7" s="13">
        <v>108.56</v>
      </c>
    </row>
    <row r="8" spans="1:6">
      <c r="A8" s="2" t="s">
        <v>8</v>
      </c>
      <c r="B8" s="3">
        <v>169718</v>
      </c>
      <c r="C8" s="3">
        <v>243202</v>
      </c>
      <c r="D8" s="3">
        <v>243202</v>
      </c>
      <c r="E8" s="13">
        <f t="shared" si="0"/>
        <v>100</v>
      </c>
      <c r="F8" s="13">
        <v>101.27</v>
      </c>
    </row>
    <row r="9" spans="1:6">
      <c r="A9" s="2" t="s">
        <v>9</v>
      </c>
      <c r="B9" s="3">
        <v>2162</v>
      </c>
      <c r="C9" s="3">
        <v>4766</v>
      </c>
      <c r="D9" s="3">
        <v>4766</v>
      </c>
      <c r="E9" s="13">
        <f t="shared" si="0"/>
        <v>100</v>
      </c>
      <c r="F9" s="13">
        <v>102.17</v>
      </c>
    </row>
    <row r="10" spans="1:6">
      <c r="A10" s="2" t="s">
        <v>10</v>
      </c>
      <c r="B10" s="3">
        <v>3220</v>
      </c>
      <c r="C10" s="3">
        <v>4498</v>
      </c>
      <c r="D10" s="3">
        <v>4498</v>
      </c>
      <c r="E10" s="13">
        <f t="shared" si="0"/>
        <v>100</v>
      </c>
      <c r="F10" s="13">
        <v>113.36</v>
      </c>
    </row>
    <row r="11" spans="1:6">
      <c r="A11" s="2" t="s">
        <v>11</v>
      </c>
      <c r="B11" s="3">
        <v>148540</v>
      </c>
      <c r="C11" s="3">
        <v>170106</v>
      </c>
      <c r="D11" s="3">
        <v>170106</v>
      </c>
      <c r="E11" s="13">
        <f t="shared" si="0"/>
        <v>100</v>
      </c>
      <c r="F11" s="13">
        <v>94.79</v>
      </c>
    </row>
    <row r="12" spans="1:6">
      <c r="A12" s="2" t="s">
        <v>12</v>
      </c>
      <c r="B12" s="3">
        <v>57225</v>
      </c>
      <c r="C12" s="3">
        <v>70679</v>
      </c>
      <c r="D12" s="3">
        <v>70679</v>
      </c>
      <c r="E12" s="13">
        <f t="shared" si="0"/>
        <v>100</v>
      </c>
      <c r="F12" s="13">
        <v>102.59</v>
      </c>
    </row>
    <row r="13" spans="1:6">
      <c r="A13" s="2" t="s">
        <v>13</v>
      </c>
      <c r="B13" s="3">
        <v>2773</v>
      </c>
      <c r="C13" s="3">
        <v>10626</v>
      </c>
      <c r="D13" s="3">
        <v>10626</v>
      </c>
      <c r="E13" s="13">
        <f t="shared" si="0"/>
        <v>100</v>
      </c>
      <c r="F13" s="13">
        <v>98.55</v>
      </c>
    </row>
    <row r="14" spans="1:6">
      <c r="A14" s="2" t="s">
        <v>14</v>
      </c>
      <c r="B14" s="3">
        <v>17424</v>
      </c>
      <c r="C14" s="3">
        <v>70986</v>
      </c>
      <c r="D14" s="3">
        <v>68385</v>
      </c>
      <c r="E14" s="13">
        <f t="shared" si="0"/>
        <v>96.335897219169979</v>
      </c>
      <c r="F14" s="13">
        <v>75.09</v>
      </c>
    </row>
    <row r="15" spans="1:6">
      <c r="A15" s="2" t="s">
        <v>15</v>
      </c>
      <c r="B15" s="3">
        <v>92711</v>
      </c>
      <c r="C15" s="3">
        <v>180072</v>
      </c>
      <c r="D15" s="3">
        <v>176030</v>
      </c>
      <c r="E15" s="13">
        <f t="shared" si="0"/>
        <v>97.755342307521431</v>
      </c>
      <c r="F15" s="13">
        <v>83.49</v>
      </c>
    </row>
    <row r="16" spans="1:6">
      <c r="A16" s="2" t="s">
        <v>16</v>
      </c>
      <c r="B16" s="3">
        <v>15314</v>
      </c>
      <c r="C16" s="3">
        <v>14477</v>
      </c>
      <c r="D16" s="3">
        <v>14195</v>
      </c>
      <c r="E16" s="13">
        <f t="shared" si="0"/>
        <v>98.052082613801204</v>
      </c>
      <c r="F16" s="13">
        <v>50.42</v>
      </c>
    </row>
    <row r="17" spans="1:6">
      <c r="A17" s="2" t="s">
        <v>17</v>
      </c>
      <c r="B17" s="3">
        <v>0</v>
      </c>
      <c r="C17" s="3">
        <v>225</v>
      </c>
      <c r="D17" s="3">
        <v>225</v>
      </c>
      <c r="E17" s="13">
        <f t="shared" si="0"/>
        <v>100</v>
      </c>
      <c r="F17" s="13">
        <v>111.39</v>
      </c>
    </row>
    <row r="18" spans="1:6">
      <c r="A18" s="2" t="s">
        <v>18</v>
      </c>
      <c r="B18" s="3">
        <v>207</v>
      </c>
      <c r="C18" s="3">
        <v>750</v>
      </c>
      <c r="D18" s="3">
        <v>750</v>
      </c>
      <c r="E18" s="13">
        <f t="shared" si="0"/>
        <v>100</v>
      </c>
      <c r="F18" s="13">
        <v>136.12</v>
      </c>
    </row>
    <row r="19" spans="1:6">
      <c r="A19" s="2" t="s">
        <v>19</v>
      </c>
      <c r="B19" s="3">
        <v>0</v>
      </c>
      <c r="C19" s="3">
        <v>0</v>
      </c>
      <c r="D19" s="3">
        <v>0</v>
      </c>
      <c r="E19" s="13"/>
      <c r="F19" s="13">
        <v>0</v>
      </c>
    </row>
    <row r="20" spans="1:6">
      <c r="A20" s="2" t="s">
        <v>20</v>
      </c>
      <c r="B20" s="3">
        <v>0</v>
      </c>
      <c r="C20" s="3">
        <v>0</v>
      </c>
      <c r="D20" s="3">
        <v>0</v>
      </c>
      <c r="E20" s="13"/>
      <c r="F20" s="13">
        <v>0</v>
      </c>
    </row>
    <row r="21" spans="1:6">
      <c r="A21" s="2" t="s">
        <v>21</v>
      </c>
      <c r="B21" s="3">
        <v>2031</v>
      </c>
      <c r="C21" s="3">
        <v>9198</v>
      </c>
      <c r="D21" s="3">
        <v>9198</v>
      </c>
      <c r="E21" s="13">
        <f t="shared" si="0"/>
        <v>100</v>
      </c>
      <c r="F21" s="13">
        <v>71.89</v>
      </c>
    </row>
    <row r="22" spans="1:6">
      <c r="A22" s="2" t="s">
        <v>22</v>
      </c>
      <c r="B22" s="3">
        <v>10573</v>
      </c>
      <c r="C22" s="3">
        <v>13834</v>
      </c>
      <c r="D22" s="3">
        <v>13834</v>
      </c>
      <c r="E22" s="13">
        <f t="shared" si="0"/>
        <v>100</v>
      </c>
      <c r="F22" s="13">
        <v>39.39</v>
      </c>
    </row>
    <row r="23" spans="1:6">
      <c r="A23" s="2" t="s">
        <v>23</v>
      </c>
      <c r="B23" s="3">
        <v>417</v>
      </c>
      <c r="C23" s="3">
        <v>13271</v>
      </c>
      <c r="D23" s="3">
        <v>13271</v>
      </c>
      <c r="E23" s="13">
        <f t="shared" si="0"/>
        <v>100</v>
      </c>
      <c r="F23" s="13">
        <v>481.53</v>
      </c>
    </row>
    <row r="24" spans="1:6">
      <c r="A24" s="2" t="s">
        <v>24</v>
      </c>
      <c r="B24" s="3">
        <v>1538</v>
      </c>
      <c r="C24" s="3">
        <v>2955</v>
      </c>
      <c r="D24" s="3">
        <v>2917</v>
      </c>
      <c r="E24" s="13">
        <f t="shared" si="0"/>
        <v>98.714043993231812</v>
      </c>
      <c r="F24" s="13">
        <v>152.96</v>
      </c>
    </row>
    <row r="25" spans="1:6">
      <c r="A25" s="2" t="s">
        <v>25</v>
      </c>
      <c r="B25" s="3">
        <v>8000</v>
      </c>
      <c r="C25" s="3">
        <v>0</v>
      </c>
      <c r="D25" s="3">
        <v>0</v>
      </c>
      <c r="E25" s="13"/>
      <c r="F25" s="13">
        <v>0</v>
      </c>
    </row>
    <row r="26" spans="1:6">
      <c r="A26" s="2" t="s">
        <v>26</v>
      </c>
      <c r="B26" s="3">
        <v>0</v>
      </c>
      <c r="C26" s="3">
        <v>2947</v>
      </c>
      <c r="D26" s="3">
        <v>2942</v>
      </c>
      <c r="E26" s="13">
        <f t="shared" si="0"/>
        <v>99.830335934849003</v>
      </c>
      <c r="F26" s="13">
        <v>54</v>
      </c>
    </row>
    <row r="27" spans="1:6">
      <c r="A27" s="2" t="s">
        <v>27</v>
      </c>
      <c r="B27" s="3">
        <v>7336</v>
      </c>
      <c r="C27" s="3">
        <v>7960</v>
      </c>
      <c r="D27" s="3">
        <v>7960</v>
      </c>
      <c r="E27" s="13">
        <f t="shared" si="0"/>
        <v>100</v>
      </c>
      <c r="F27" s="13">
        <v>155.38</v>
      </c>
    </row>
    <row r="28" spans="1:6">
      <c r="A28" s="2" t="s">
        <v>28</v>
      </c>
      <c r="B28" s="3">
        <v>0</v>
      </c>
      <c r="C28" s="3">
        <v>35</v>
      </c>
      <c r="D28" s="3">
        <v>35</v>
      </c>
      <c r="E28" s="13">
        <f t="shared" si="0"/>
        <v>100</v>
      </c>
      <c r="F28" s="13">
        <v>41.18</v>
      </c>
    </row>
    <row r="29" spans="1:6" s="6" customFormat="1">
      <c r="A29" s="4" t="s">
        <v>29</v>
      </c>
      <c r="B29" s="5">
        <f>SUM(B4:B28)</f>
        <v>594433</v>
      </c>
      <c r="C29" s="5">
        <f>SUM(C4:C28)</f>
        <v>918169</v>
      </c>
      <c r="D29" s="5">
        <f>SUM(D4:D28)</f>
        <v>911180</v>
      </c>
      <c r="E29" s="15">
        <f t="shared" si="0"/>
        <v>99.238811155680494</v>
      </c>
      <c r="F29" s="15">
        <v>91.73</v>
      </c>
    </row>
    <row r="30" spans="1:6" s="6" customFormat="1">
      <c r="A30" s="9" t="s">
        <v>30</v>
      </c>
      <c r="B30" s="5"/>
      <c r="C30" s="5"/>
      <c r="D30" s="5"/>
      <c r="E30" s="14"/>
      <c r="F30" s="14"/>
    </row>
    <row r="31" spans="1:6">
      <c r="A31" s="2" t="s">
        <v>32</v>
      </c>
      <c r="B31" s="7"/>
      <c r="C31" s="7"/>
      <c r="D31" s="3">
        <v>93881</v>
      </c>
      <c r="E31" s="8"/>
      <c r="F31" s="8"/>
    </row>
    <row r="32" spans="1:6">
      <c r="A32" s="2" t="s">
        <v>33</v>
      </c>
      <c r="B32" s="7"/>
      <c r="C32" s="7"/>
      <c r="D32" s="3">
        <v>22400</v>
      </c>
      <c r="E32" s="8"/>
      <c r="F32" s="8"/>
    </row>
    <row r="33" spans="1:6">
      <c r="A33" s="2" t="s">
        <v>34</v>
      </c>
      <c r="B33" s="7"/>
      <c r="C33" s="7"/>
      <c r="D33" s="3">
        <v>6989</v>
      </c>
      <c r="E33" s="8"/>
      <c r="F33" s="8"/>
    </row>
    <row r="34" spans="1:6">
      <c r="A34" s="1" t="s">
        <v>31</v>
      </c>
      <c r="B34" s="8"/>
      <c r="C34" s="8"/>
      <c r="D34" s="11">
        <f>SUM(D29:D33)</f>
        <v>1034450</v>
      </c>
      <c r="E34" s="8"/>
      <c r="F34" s="8"/>
    </row>
    <row r="35" spans="1:6">
      <c r="D35" s="10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2023-07-16T02:45:46Z</dcterms:modified>
</cp:coreProperties>
</file>