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公示" sheetId="2" r:id="rId1"/>
  </sheets>
  <calcPr calcId="144525"/>
</workbook>
</file>

<file path=xl/sharedStrings.xml><?xml version="1.0" encoding="utf-8"?>
<sst xmlns="http://schemas.openxmlformats.org/spreadsheetml/2006/main" count="10" uniqueCount="6">
  <si>
    <t>2023年宿州市埇桥区面向驻埇部队随军家属
公开招聘工作人员笔试成绩</t>
  </si>
  <si>
    <t>准考证号</t>
  </si>
  <si>
    <t>职位代码</t>
  </si>
  <si>
    <t>公共基础知识</t>
  </si>
  <si>
    <t>备注</t>
  </si>
  <si>
    <t>缺考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</si>
</sst>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indexed="8"/>
      <name val="黑体"/>
      <charset val="134"/>
    </font>
    <font>
      <b/>
      <sz val="11"/>
      <color indexed="8"/>
      <name val="宋体"/>
      <charset val="134"/>
    </font>
    <font>
      <b/>
      <sz val="11"/>
      <color rgb="FF333333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abSelected="1" workbookViewId="0">
      <selection activeCell="G20" sqref="G20"/>
    </sheetView>
  </sheetViews>
  <sheetFormatPr defaultColWidth="9" defaultRowHeight="13.5" outlineLevelCol="3"/>
  <cols>
    <col min="1" max="1" width="25.125" customWidth="1"/>
    <col min="2" max="2" width="22" customWidth="1"/>
    <col min="3" max="4" width="18" customWidth="1"/>
  </cols>
  <sheetData>
    <row r="1" ht="94" customHeight="1" spans="1:4">
      <c r="A1" s="1" t="s">
        <v>0</v>
      </c>
      <c r="B1" s="2"/>
      <c r="C1" s="2"/>
      <c r="D1" s="2"/>
    </row>
    <row r="2" ht="33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ht="16" customHeight="1" spans="1:4">
      <c r="A3" s="7" t="str">
        <f>"2307300312"</f>
        <v>2307300312</v>
      </c>
      <c r="B3" s="7" t="str">
        <f t="shared" ref="B3:B10" si="0">"2023001"</f>
        <v>2023001</v>
      </c>
      <c r="C3" s="7">
        <v>87.2</v>
      </c>
      <c r="D3" s="7"/>
    </row>
    <row r="4" ht="16" customHeight="1" spans="1:4">
      <c r="A4" s="7" t="str">
        <f>"2307300314"</f>
        <v>2307300314</v>
      </c>
      <c r="B4" s="7" t="str">
        <f t="shared" si="0"/>
        <v>2023001</v>
      </c>
      <c r="C4" s="7">
        <v>84.2</v>
      </c>
      <c r="D4" s="7"/>
    </row>
    <row r="5" ht="16" customHeight="1" spans="1:4">
      <c r="A5" s="7" t="str">
        <f>"2307300316"</f>
        <v>2307300316</v>
      </c>
      <c r="B5" s="7" t="str">
        <f t="shared" si="0"/>
        <v>2023001</v>
      </c>
      <c r="C5" s="7">
        <v>83.8</v>
      </c>
      <c r="D5" s="7"/>
    </row>
    <row r="6" ht="16" customHeight="1" spans="1:4">
      <c r="A6" s="7" t="str">
        <f>"2307300313"</f>
        <v>2307300313</v>
      </c>
      <c r="B6" s="7" t="str">
        <f t="shared" si="0"/>
        <v>2023001</v>
      </c>
      <c r="C6" s="7">
        <v>79.3</v>
      </c>
      <c r="D6" s="7"/>
    </row>
    <row r="7" ht="16" customHeight="1" spans="1:4">
      <c r="A7" s="7" t="str">
        <f>"2307300309"</f>
        <v>2307300309</v>
      </c>
      <c r="B7" s="7" t="str">
        <f t="shared" si="0"/>
        <v>2023001</v>
      </c>
      <c r="C7" s="7">
        <v>65.9</v>
      </c>
      <c r="D7" s="7"/>
    </row>
    <row r="8" ht="16" customHeight="1" spans="1:4">
      <c r="A8" s="7" t="str">
        <f>"2307300311"</f>
        <v>2307300311</v>
      </c>
      <c r="B8" s="7" t="str">
        <f t="shared" si="0"/>
        <v>2023001</v>
      </c>
      <c r="C8" s="7">
        <v>63</v>
      </c>
      <c r="D8" s="7"/>
    </row>
    <row r="9" ht="16" customHeight="1" spans="1:4">
      <c r="A9" s="7" t="str">
        <f>"2307300310"</f>
        <v>2307300310</v>
      </c>
      <c r="B9" s="7" t="str">
        <f t="shared" si="0"/>
        <v>2023001</v>
      </c>
      <c r="C9" s="7">
        <v>0</v>
      </c>
      <c r="D9" s="7" t="s">
        <v>5</v>
      </c>
    </row>
    <row r="10" ht="16" customHeight="1" spans="1:4">
      <c r="A10" s="7" t="str">
        <f>"2307300315"</f>
        <v>2307300315</v>
      </c>
      <c r="B10" s="7" t="str">
        <f t="shared" si="0"/>
        <v>2023001</v>
      </c>
      <c r="C10" s="7">
        <v>0</v>
      </c>
      <c r="D10" s="7" t="s">
        <v>5</v>
      </c>
    </row>
    <row r="11" ht="16" customHeight="1" spans="1:4">
      <c r="A11" s="7" t="str">
        <f>"2307300318"</f>
        <v>2307300318</v>
      </c>
      <c r="B11" s="7" t="str">
        <f t="shared" ref="B11:B16" si="1">"2023002"</f>
        <v>2023002</v>
      </c>
      <c r="C11" s="7">
        <v>87.3</v>
      </c>
      <c r="D11" s="7"/>
    </row>
    <row r="12" ht="16" customHeight="1" spans="1:4">
      <c r="A12" s="7" t="str">
        <f>"2307300322"</f>
        <v>2307300322</v>
      </c>
      <c r="B12" s="7" t="str">
        <f t="shared" si="1"/>
        <v>2023002</v>
      </c>
      <c r="C12" s="7">
        <v>83.8</v>
      </c>
      <c r="D12" s="7"/>
    </row>
    <row r="13" ht="16" customHeight="1" spans="1:4">
      <c r="A13" s="7" t="str">
        <f>"2307300320"</f>
        <v>2307300320</v>
      </c>
      <c r="B13" s="7" t="str">
        <f t="shared" si="1"/>
        <v>2023002</v>
      </c>
      <c r="C13" s="7">
        <v>83.3</v>
      </c>
      <c r="D13" s="7"/>
    </row>
    <row r="14" ht="16" customHeight="1" spans="1:4">
      <c r="A14" s="7" t="str">
        <f>"2307300317"</f>
        <v>2307300317</v>
      </c>
      <c r="B14" s="7" t="str">
        <f t="shared" si="1"/>
        <v>2023002</v>
      </c>
      <c r="C14" s="7">
        <v>80.1</v>
      </c>
      <c r="D14" s="7"/>
    </row>
    <row r="15" ht="16" customHeight="1" spans="1:4">
      <c r="A15" s="7" t="str">
        <f>"2307300321"</f>
        <v>2307300321</v>
      </c>
      <c r="B15" s="7" t="str">
        <f t="shared" si="1"/>
        <v>2023002</v>
      </c>
      <c r="C15" s="7">
        <v>77.6</v>
      </c>
      <c r="D15" s="7"/>
    </row>
    <row r="16" ht="16" customHeight="1" spans="1:4">
      <c r="A16" s="7" t="str">
        <f>"2307300319"</f>
        <v>2307300319</v>
      </c>
      <c r="B16" s="7" t="str">
        <f t="shared" si="1"/>
        <v>2023002</v>
      </c>
      <c r="C16" s="7">
        <v>0</v>
      </c>
      <c r="D16" s="7" t="s">
        <v>5</v>
      </c>
    </row>
    <row r="17" ht="16" customHeight="1" spans="1:4">
      <c r="A17" s="7" t="str">
        <f>"2307300326"</f>
        <v>2307300326</v>
      </c>
      <c r="B17" s="7" t="str">
        <f t="shared" ref="B17:B22" si="2">"2023003"</f>
        <v>2023003</v>
      </c>
      <c r="C17" s="7">
        <v>98.5</v>
      </c>
      <c r="D17" s="7"/>
    </row>
    <row r="18" ht="16" customHeight="1" spans="1:4">
      <c r="A18" s="7" t="str">
        <f>"2307300323"</f>
        <v>2307300323</v>
      </c>
      <c r="B18" s="7" t="str">
        <f t="shared" si="2"/>
        <v>2023003</v>
      </c>
      <c r="C18" s="7">
        <v>90.5</v>
      </c>
      <c r="D18" s="7"/>
    </row>
    <row r="19" ht="16" customHeight="1" spans="1:4">
      <c r="A19" s="7" t="str">
        <f>"2307300324"</f>
        <v>2307300324</v>
      </c>
      <c r="B19" s="7" t="str">
        <f t="shared" si="2"/>
        <v>2023003</v>
      </c>
      <c r="C19" s="7">
        <v>87.3</v>
      </c>
      <c r="D19" s="7"/>
    </row>
    <row r="20" ht="16" customHeight="1" spans="1:4">
      <c r="A20" s="7" t="str">
        <f>"2307300325"</f>
        <v>2307300325</v>
      </c>
      <c r="B20" s="7" t="str">
        <f t="shared" si="2"/>
        <v>2023003</v>
      </c>
      <c r="C20" s="7">
        <v>73.8</v>
      </c>
      <c r="D20" s="7"/>
    </row>
    <row r="21" ht="16" customHeight="1" spans="1:4">
      <c r="A21" s="7" t="str">
        <f>"2307300327"</f>
        <v>2307300327</v>
      </c>
      <c r="B21" s="7" t="str">
        <f t="shared" si="2"/>
        <v>2023003</v>
      </c>
      <c r="C21" s="7">
        <v>64.9</v>
      </c>
      <c r="D21" s="7"/>
    </row>
    <row r="22" ht="16" customHeight="1" spans="1:4">
      <c r="A22" s="7" t="str">
        <f>"2307300328"</f>
        <v>2307300328</v>
      </c>
      <c r="B22" s="7" t="str">
        <f t="shared" si="2"/>
        <v>2023003</v>
      </c>
      <c r="C22" s="7">
        <v>0</v>
      </c>
      <c r="D22" s="7" t="s">
        <v>5</v>
      </c>
    </row>
    <row r="23" ht="16" customHeight="1" spans="1:4">
      <c r="A23" s="7" t="str">
        <f>"2307300403"</f>
        <v>2307300403</v>
      </c>
      <c r="B23" s="7" t="str">
        <f t="shared" ref="B23:B27" si="3">"2023004"</f>
        <v>2023004</v>
      </c>
      <c r="C23" s="7">
        <v>93.1</v>
      </c>
      <c r="D23" s="7"/>
    </row>
    <row r="24" ht="16" customHeight="1" spans="1:4">
      <c r="A24" s="7" t="str">
        <f>"2307300329"</f>
        <v>2307300329</v>
      </c>
      <c r="B24" s="7" t="str">
        <f t="shared" si="3"/>
        <v>2023004</v>
      </c>
      <c r="C24" s="7">
        <v>84.5</v>
      </c>
      <c r="D24" s="7"/>
    </row>
    <row r="25" ht="16" customHeight="1" spans="1:4">
      <c r="A25" s="7" t="str">
        <f>"2307300401"</f>
        <v>2307300401</v>
      </c>
      <c r="B25" s="7" t="str">
        <f t="shared" si="3"/>
        <v>2023004</v>
      </c>
      <c r="C25" s="7">
        <v>78.7</v>
      </c>
      <c r="D25" s="7"/>
    </row>
    <row r="26" ht="16" customHeight="1" spans="1:4">
      <c r="A26" s="7" t="str">
        <f>"2307300330"</f>
        <v>2307300330</v>
      </c>
      <c r="B26" s="7" t="str">
        <f t="shared" si="3"/>
        <v>2023004</v>
      </c>
      <c r="C26" s="7">
        <v>73.7</v>
      </c>
      <c r="D26" s="7"/>
    </row>
    <row r="27" ht="16" customHeight="1" spans="1:4">
      <c r="A27" s="7" t="str">
        <f>"2307300402"</f>
        <v>2307300402</v>
      </c>
      <c r="B27" s="7" t="str">
        <f t="shared" si="3"/>
        <v>2023004</v>
      </c>
      <c r="C27" s="7">
        <v>73.5</v>
      </c>
      <c r="D27" s="7"/>
    </row>
    <row r="28" ht="16" customHeight="1" spans="1:4">
      <c r="A28" s="7" t="str">
        <f>"2307300407"</f>
        <v>2307300407</v>
      </c>
      <c r="B28" s="7" t="str">
        <f t="shared" ref="B28:B31" si="4">"2023005"</f>
        <v>2023005</v>
      </c>
      <c r="C28" s="7">
        <v>75.5</v>
      </c>
      <c r="D28" s="7"/>
    </row>
    <row r="29" ht="16" customHeight="1" spans="1:4">
      <c r="A29" s="7" t="str">
        <f>"2307300405"</f>
        <v>2307300405</v>
      </c>
      <c r="B29" s="7" t="str">
        <f t="shared" si="4"/>
        <v>2023005</v>
      </c>
      <c r="C29" s="7">
        <v>73.9</v>
      </c>
      <c r="D29" s="7"/>
    </row>
    <row r="30" ht="16" customHeight="1" spans="1:4">
      <c r="A30" s="7" t="str">
        <f>"2307300404"</f>
        <v>2307300404</v>
      </c>
      <c r="B30" s="7" t="str">
        <f t="shared" si="4"/>
        <v>2023005</v>
      </c>
      <c r="C30" s="7">
        <v>70.1</v>
      </c>
      <c r="D30" s="7"/>
    </row>
    <row r="31" ht="16" customHeight="1" spans="1:4">
      <c r="A31" s="7" t="str">
        <f>"2307300406"</f>
        <v>2307300406</v>
      </c>
      <c r="B31" s="7" t="str">
        <f t="shared" si="4"/>
        <v>2023005</v>
      </c>
      <c r="C31" s="7">
        <v>59.8</v>
      </c>
      <c r="D31" s="7"/>
    </row>
    <row r="32" ht="16" customHeight="1" spans="1:4">
      <c r="A32" s="7" t="str">
        <f>"2307300411"</f>
        <v>2307300411</v>
      </c>
      <c r="B32" s="7" t="str">
        <f t="shared" ref="B32:B37" si="5">"2023006"</f>
        <v>2023006</v>
      </c>
      <c r="C32" s="7">
        <v>91.7</v>
      </c>
      <c r="D32" s="7"/>
    </row>
    <row r="33" ht="16" customHeight="1" spans="1:4">
      <c r="A33" s="7" t="str">
        <f>"2307300409"</f>
        <v>2307300409</v>
      </c>
      <c r="B33" s="7" t="str">
        <f t="shared" si="5"/>
        <v>2023006</v>
      </c>
      <c r="C33" s="7">
        <v>91.3</v>
      </c>
      <c r="D33" s="7"/>
    </row>
    <row r="34" ht="16" customHeight="1" spans="1:4">
      <c r="A34" s="7" t="str">
        <f>"2307300408"</f>
        <v>2307300408</v>
      </c>
      <c r="B34" s="7" t="str">
        <f t="shared" si="5"/>
        <v>2023006</v>
      </c>
      <c r="C34" s="7">
        <v>84.6</v>
      </c>
      <c r="D34" s="7"/>
    </row>
    <row r="35" ht="16" customHeight="1" spans="1:4">
      <c r="A35" s="7" t="str">
        <f>"2307300410"</f>
        <v>2307300410</v>
      </c>
      <c r="B35" s="7" t="str">
        <f t="shared" si="5"/>
        <v>2023006</v>
      </c>
      <c r="C35" s="7">
        <v>83.6</v>
      </c>
      <c r="D35" s="7"/>
    </row>
    <row r="36" ht="16" customHeight="1" spans="1:4">
      <c r="A36" s="7" t="str">
        <f>"2307300412"</f>
        <v>2307300412</v>
      </c>
      <c r="B36" s="7" t="str">
        <f t="shared" si="5"/>
        <v>2023006</v>
      </c>
      <c r="C36" s="7">
        <v>82</v>
      </c>
      <c r="D36" s="7"/>
    </row>
    <row r="37" ht="16" customHeight="1" spans="1:4">
      <c r="A37" s="7" t="str">
        <f>"2307300413"</f>
        <v>2307300413</v>
      </c>
      <c r="B37" s="7" t="str">
        <f t="shared" si="5"/>
        <v>2023006</v>
      </c>
      <c r="C37" s="7">
        <v>0</v>
      </c>
      <c r="D37" s="7" t="s">
        <v>5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2023-08-04T03:55:00Z</dcterms:created>
  <dcterms:modified xsi:type="dcterms:W3CDTF">2023-08-04T09:36:23Z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28E1428554A64A15A76E4581209E2C25_13</vt:lpwstr>
  </property>
</Properties>
</file>