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拟聘用人员公示" sheetId="5" r:id="rId1"/>
  </sheets>
  <definedNames>
    <definedName name="_xlnm._FilterDatabase" localSheetId="0" hidden="1">拟聘用人员公示!$2:$2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<sst xmlns="http://schemas.openxmlformats.org/spreadsheetml/2006/main" count="282" uniqueCount="151">
  <si>
    <t>埇桥区面向参加2023年埇桥区事业单位招聘笔试未聘用人员招聘村级“选青”后备干部拟聘用人员公示</t>
  </si>
  <si>
    <t>序号</t>
  </si>
  <si>
    <t>岗位代码</t>
  </si>
  <si>
    <t>招聘单位</t>
  </si>
  <si>
    <t>姓名</t>
  </si>
  <si>
    <t>性别</t>
  </si>
  <si>
    <t>参加2023年埇桥区事业单位笔试总成绩</t>
  </si>
  <si>
    <t>备注</t>
  </si>
  <si>
    <t>1</t>
  </si>
  <si>
    <t>褚兰镇</t>
  </si>
  <si>
    <t>王雪纯</t>
  </si>
  <si>
    <t>女</t>
  </si>
  <si>
    <t>222</t>
  </si>
  <si>
    <t>2</t>
  </si>
  <si>
    <t>解集镇</t>
  </si>
  <si>
    <t>李峥</t>
  </si>
  <si>
    <t>男</t>
  </si>
  <si>
    <t>贺雨晴</t>
  </si>
  <si>
    <t>204.5</t>
  </si>
  <si>
    <t>杨兵涛</t>
  </si>
  <si>
    <t>193.5</t>
  </si>
  <si>
    <t>3</t>
  </si>
  <si>
    <t>栏杆镇</t>
  </si>
  <si>
    <t>宫仔倩</t>
  </si>
  <si>
    <t>222.5</t>
  </si>
  <si>
    <t>陈禹铭</t>
  </si>
  <si>
    <t>212</t>
  </si>
  <si>
    <t>4</t>
  </si>
  <si>
    <t>杨庄镇</t>
  </si>
  <si>
    <t>刘超男</t>
  </si>
  <si>
    <t>李烁</t>
  </si>
  <si>
    <t>203.5</t>
  </si>
  <si>
    <t>杜闪闪</t>
  </si>
  <si>
    <t>194</t>
  </si>
  <si>
    <t>5</t>
  </si>
  <si>
    <t>曹村镇</t>
  </si>
  <si>
    <t>闫永萱</t>
  </si>
  <si>
    <t>230.5</t>
  </si>
  <si>
    <t>姚紫云</t>
  </si>
  <si>
    <t>220.5</t>
  </si>
  <si>
    <t>宋青岗</t>
  </si>
  <si>
    <t>219.5</t>
  </si>
  <si>
    <t>6</t>
  </si>
  <si>
    <t>夹沟镇</t>
  </si>
  <si>
    <t>乔梦梦</t>
  </si>
  <si>
    <t>199.5</t>
  </si>
  <si>
    <t>徐钦政</t>
  </si>
  <si>
    <t>195</t>
  </si>
  <si>
    <t>杨柳</t>
  </si>
  <si>
    <t>188</t>
  </si>
  <si>
    <t>7</t>
  </si>
  <si>
    <t>支河镇</t>
  </si>
  <si>
    <t>周亚博</t>
  </si>
  <si>
    <t>马雅宁</t>
  </si>
  <si>
    <t>214.5</t>
  </si>
  <si>
    <t>8</t>
  </si>
  <si>
    <t>永安镇</t>
  </si>
  <si>
    <t>李龙飞</t>
  </si>
  <si>
    <t>209.5</t>
  </si>
  <si>
    <t>9</t>
  </si>
  <si>
    <t>时村镇</t>
  </si>
  <si>
    <t>李龙</t>
  </si>
  <si>
    <t>235</t>
  </si>
  <si>
    <t>任慧琳</t>
  </si>
  <si>
    <t>郭娜</t>
  </si>
  <si>
    <t>219</t>
  </si>
  <si>
    <t>张冰洁</t>
  </si>
  <si>
    <t>218.5</t>
  </si>
  <si>
    <t>10</t>
  </si>
  <si>
    <t>桃沟镇</t>
  </si>
  <si>
    <t>宁松松</t>
  </si>
  <si>
    <t>221.5</t>
  </si>
  <si>
    <t>11</t>
  </si>
  <si>
    <t>灰古镇</t>
  </si>
  <si>
    <t>王秀</t>
  </si>
  <si>
    <t>233.5</t>
  </si>
  <si>
    <t>12</t>
  </si>
  <si>
    <t>符离镇</t>
  </si>
  <si>
    <t>马石林</t>
  </si>
  <si>
    <t>243.5</t>
  </si>
  <si>
    <t>马子旭</t>
  </si>
  <si>
    <t>234.5</t>
  </si>
  <si>
    <t>江涛</t>
  </si>
  <si>
    <t>231</t>
  </si>
  <si>
    <t>张明听</t>
  </si>
  <si>
    <t>227</t>
  </si>
  <si>
    <t>张莹莹</t>
  </si>
  <si>
    <t>224.5</t>
  </si>
  <si>
    <t>13</t>
  </si>
  <si>
    <t>西二铺镇</t>
  </si>
  <si>
    <t>谷欣然</t>
  </si>
  <si>
    <t>凌云云</t>
  </si>
  <si>
    <t>14</t>
  </si>
  <si>
    <t>朱仙庄镇</t>
  </si>
  <si>
    <t>杜昊</t>
  </si>
  <si>
    <t>232.5</t>
  </si>
  <si>
    <t>钱子豪</t>
  </si>
  <si>
    <t>228.5</t>
  </si>
  <si>
    <t>陈一鸣</t>
  </si>
  <si>
    <t>15</t>
  </si>
  <si>
    <t>大店镇</t>
  </si>
  <si>
    <t>相超</t>
  </si>
  <si>
    <t>225.5</t>
  </si>
  <si>
    <t>汤灿</t>
  </si>
  <si>
    <t>224</t>
  </si>
  <si>
    <t>曹雨峰</t>
  </si>
  <si>
    <t>16</t>
  </si>
  <si>
    <t>芦岭镇</t>
  </si>
  <si>
    <t>岳伟</t>
  </si>
  <si>
    <t>郭其宇</t>
  </si>
  <si>
    <t>204</t>
  </si>
  <si>
    <t>17</t>
  </si>
  <si>
    <t>桃园镇</t>
  </si>
  <si>
    <t>周学东</t>
  </si>
  <si>
    <t>235.5</t>
  </si>
  <si>
    <t>王慧云</t>
  </si>
  <si>
    <t>228</t>
  </si>
  <si>
    <t>金恒宇</t>
  </si>
  <si>
    <t>220</t>
  </si>
  <si>
    <t>18</t>
  </si>
  <si>
    <t>蕲县镇</t>
  </si>
  <si>
    <t>江琛</t>
  </si>
  <si>
    <t>195.5</t>
  </si>
  <si>
    <t>19</t>
  </si>
  <si>
    <t>永镇镇</t>
  </si>
  <si>
    <t>陈君</t>
  </si>
  <si>
    <t>20</t>
  </si>
  <si>
    <t>大营镇</t>
  </si>
  <si>
    <t>肖凯</t>
  </si>
  <si>
    <t>张奇奇</t>
  </si>
  <si>
    <t>172</t>
  </si>
  <si>
    <t>21</t>
  </si>
  <si>
    <t>蒿沟镇</t>
  </si>
  <si>
    <t>赵磊</t>
  </si>
  <si>
    <t>234</t>
  </si>
  <si>
    <t>许晴</t>
  </si>
  <si>
    <t>23</t>
  </si>
  <si>
    <t>汴河街道</t>
  </si>
  <si>
    <t>李浩东</t>
  </si>
  <si>
    <t>24</t>
  </si>
  <si>
    <t>三八街道</t>
  </si>
  <si>
    <t>刘苗苗</t>
  </si>
  <si>
    <t>25</t>
  </si>
  <si>
    <t>东部新城</t>
  </si>
  <si>
    <t>夏宇昕</t>
  </si>
  <si>
    <t>何玉俊</t>
  </si>
  <si>
    <t>李炳志</t>
  </si>
  <si>
    <t>217.5</t>
  </si>
  <si>
    <t>吴秋雨</t>
  </si>
  <si>
    <t>215.5</t>
  </si>
  <si>
    <t>杨威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</si>
</sst>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65"/>
  <sheetViews>
    <sheetView tabSelected="1" workbookViewId="0">
      <selection activeCell="J8" sqref="J8"/>
    </sheetView>
  </sheetViews>
  <sheetFormatPr defaultColWidth="9" defaultRowHeight="13.5"/>
  <cols>
    <col min="1" max="1" width="6.25" customWidth="1"/>
    <col min="2" max="2" width="11.5" customWidth="1"/>
    <col min="3" max="3" width="13.625" customWidth="1"/>
    <col min="4" max="4" width="11.375" style="3" customWidth="1"/>
    <col min="5" max="5" width="9.375" customWidth="1"/>
    <col min="6" max="6" width="15.875" customWidth="1"/>
    <col min="7" max="7" width="11.875" customWidth="1"/>
    <col min="16379" max="16384" width="9" style="3"/>
  </cols>
  <sheetData>
    <row r="1" customFormat="1" ht="70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50" customHeight="1" spans="1:16370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XEO2"/>
      <c r="XEP2"/>
    </row>
    <row r="3" s="2" customFormat="1" ht="19.5" customHeight="1" spans="1:16380">
      <c r="A3" s="7">
        <v>1</v>
      </c>
      <c r="B3" s="7" t="s">
        <v>8</v>
      </c>
      <c r="C3" s="7" t="s">
        <v>9</v>
      </c>
      <c r="D3" s="8" t="s">
        <v>10</v>
      </c>
      <c r="E3" s="7" t="s">
        <v>11</v>
      </c>
      <c r="F3" s="7" t="s">
        <v>12</v>
      </c>
      <c r="G3" s="9"/>
      <c r="XEY3" s="10"/>
      <c r="XEZ3" s="10"/>
    </row>
    <row r="4" s="2" customFormat="1" ht="19.5" customHeight="1" spans="1:16380">
      <c r="A4" s="7">
        <v>2</v>
      </c>
      <c r="B4" s="7" t="str">
        <f>"1"</f>
        <v>1</v>
      </c>
      <c r="C4" s="7" t="s">
        <v>9</v>
      </c>
      <c r="D4" s="8" t="str">
        <f>"刘永发"</f>
        <v>刘永发</v>
      </c>
      <c r="E4" s="7" t="str">
        <f>"男"</f>
        <v>男</v>
      </c>
      <c r="F4" s="7" t="str">
        <f>"217.5"</f>
        <v>217.5</v>
      </c>
      <c r="G4" s="9"/>
      <c r="XEY4" s="10"/>
      <c r="XEZ4" s="10"/>
    </row>
    <row r="5" s="2" customFormat="1" ht="19.5" customHeight="1" spans="1:16380">
      <c r="A5" s="7">
        <v>3</v>
      </c>
      <c r="B5" s="7" t="s">
        <v>13</v>
      </c>
      <c r="C5" s="7" t="s">
        <v>14</v>
      </c>
      <c r="D5" s="8" t="s">
        <v>15</v>
      </c>
      <c r="E5" s="7" t="s">
        <v>16</v>
      </c>
      <c r="F5" s="7">
        <v>221.5</v>
      </c>
      <c r="G5" s="9"/>
      <c r="XEY5" s="10"/>
      <c r="XEZ5" s="10"/>
    </row>
    <row r="6" s="2" customFormat="1" ht="19.5" customHeight="1" spans="1:16380">
      <c r="A6" s="7">
        <v>4</v>
      </c>
      <c r="B6" s="7" t="s">
        <v>13</v>
      </c>
      <c r="C6" s="7" t="s">
        <v>14</v>
      </c>
      <c r="D6" s="8" t="s">
        <v>17</v>
      </c>
      <c r="E6" s="7" t="s">
        <v>11</v>
      </c>
      <c r="F6" s="7" t="s">
        <v>18</v>
      </c>
      <c r="G6" s="9"/>
      <c r="XEY6" s="10"/>
      <c r="XEZ6" s="10"/>
    </row>
    <row r="7" s="2" customFormat="1" ht="19.5" customHeight="1" spans="1:16380">
      <c r="A7" s="7">
        <v>5</v>
      </c>
      <c r="B7" s="7" t="s">
        <v>13</v>
      </c>
      <c r="C7" s="7" t="s">
        <v>14</v>
      </c>
      <c r="D7" s="8" t="s">
        <v>19</v>
      </c>
      <c r="E7" s="7" t="s">
        <v>16</v>
      </c>
      <c r="F7" s="7" t="s">
        <v>20</v>
      </c>
      <c r="G7" s="9"/>
      <c r="XEY7" s="10"/>
      <c r="XEZ7" s="10"/>
    </row>
    <row r="8" s="2" customFormat="1" ht="19.5" customHeight="1" spans="1:16380">
      <c r="A8" s="7">
        <v>6</v>
      </c>
      <c r="B8" s="7" t="s">
        <v>21</v>
      </c>
      <c r="C8" s="7" t="s">
        <v>22</v>
      </c>
      <c r="D8" s="8" t="s">
        <v>23</v>
      </c>
      <c r="E8" s="7" t="s">
        <v>11</v>
      </c>
      <c r="F8" s="7" t="s">
        <v>24</v>
      </c>
      <c r="G8" s="9"/>
      <c r="XEY8" s="10"/>
      <c r="XEZ8" s="10"/>
    </row>
    <row r="9" s="2" customFormat="1" ht="19.5" customHeight="1" spans="1:16380">
      <c r="A9" s="7">
        <v>7</v>
      </c>
      <c r="B9" s="7" t="s">
        <v>21</v>
      </c>
      <c r="C9" s="7" t="s">
        <v>22</v>
      </c>
      <c r="D9" s="8" t="s">
        <v>25</v>
      </c>
      <c r="E9" s="7" t="s">
        <v>16</v>
      </c>
      <c r="F9" s="7" t="s">
        <v>26</v>
      </c>
      <c r="G9" s="9"/>
      <c r="XEY9" s="10"/>
      <c r="XEZ9" s="10"/>
    </row>
    <row r="10" s="2" customFormat="1" ht="19.5" customHeight="1" spans="1:16380">
      <c r="A10" s="7">
        <v>8</v>
      </c>
      <c r="B10" s="7" t="s">
        <v>27</v>
      </c>
      <c r="C10" s="7" t="s">
        <v>28</v>
      </c>
      <c r="D10" s="8" t="s">
        <v>29</v>
      </c>
      <c r="E10" s="7" t="s">
        <v>11</v>
      </c>
      <c r="F10" s="7">
        <v>205</v>
      </c>
      <c r="G10" s="9"/>
      <c r="XEY10" s="10"/>
      <c r="XEZ10" s="10"/>
    </row>
    <row r="11" s="2" customFormat="1" ht="19.5" customHeight="1" spans="1:16380">
      <c r="A11" s="7">
        <v>9</v>
      </c>
      <c r="B11" s="7" t="s">
        <v>27</v>
      </c>
      <c r="C11" s="7" t="s">
        <v>28</v>
      </c>
      <c r="D11" s="8" t="s">
        <v>30</v>
      </c>
      <c r="E11" s="7" t="s">
        <v>16</v>
      </c>
      <c r="F11" s="7" t="s">
        <v>31</v>
      </c>
      <c r="G11" s="9"/>
      <c r="XEY11" s="10"/>
      <c r="XEZ11" s="10"/>
    </row>
    <row r="12" s="2" customFormat="1" ht="19.5" customHeight="1" spans="1:16380">
      <c r="A12" s="7">
        <v>10</v>
      </c>
      <c r="B12" s="7" t="s">
        <v>27</v>
      </c>
      <c r="C12" s="7" t="s">
        <v>28</v>
      </c>
      <c r="D12" s="8" t="s">
        <v>32</v>
      </c>
      <c r="E12" s="7" t="s">
        <v>11</v>
      </c>
      <c r="F12" s="7" t="s">
        <v>33</v>
      </c>
      <c r="G12" s="9"/>
      <c r="XEY12" s="10"/>
      <c r="XEZ12" s="10"/>
    </row>
    <row r="13" s="2" customFormat="1" ht="19.5" customHeight="1" spans="1:16380">
      <c r="A13" s="7">
        <v>11</v>
      </c>
      <c r="B13" s="7" t="s">
        <v>34</v>
      </c>
      <c r="C13" s="7" t="s">
        <v>35</v>
      </c>
      <c r="D13" s="8" t="s">
        <v>36</v>
      </c>
      <c r="E13" s="7" t="s">
        <v>16</v>
      </c>
      <c r="F13" s="7" t="s">
        <v>37</v>
      </c>
      <c r="G13" s="9"/>
      <c r="XEY13" s="10"/>
      <c r="XEZ13" s="10"/>
    </row>
    <row r="14" s="2" customFormat="1" ht="19.5" customHeight="1" spans="1:16380">
      <c r="A14" s="7">
        <v>12</v>
      </c>
      <c r="B14" s="7" t="s">
        <v>34</v>
      </c>
      <c r="C14" s="7" t="s">
        <v>35</v>
      </c>
      <c r="D14" s="8" t="s">
        <v>38</v>
      </c>
      <c r="E14" s="7" t="s">
        <v>11</v>
      </c>
      <c r="F14" s="7" t="s">
        <v>39</v>
      </c>
      <c r="G14" s="9"/>
      <c r="XEY14" s="10"/>
      <c r="XEZ14" s="10"/>
    </row>
    <row r="15" s="2" customFormat="1" ht="19.5" customHeight="1" spans="1:16380">
      <c r="A15" s="7">
        <v>13</v>
      </c>
      <c r="B15" s="7" t="s">
        <v>34</v>
      </c>
      <c r="C15" s="7" t="s">
        <v>35</v>
      </c>
      <c r="D15" s="8" t="s">
        <v>40</v>
      </c>
      <c r="E15" s="7" t="s">
        <v>16</v>
      </c>
      <c r="F15" s="7" t="s">
        <v>41</v>
      </c>
      <c r="G15" s="9"/>
      <c r="XEY15" s="10"/>
      <c r="XEZ15" s="10"/>
    </row>
    <row r="16" s="2" customFormat="1" ht="19.5" customHeight="1" spans="1:16380">
      <c r="A16" s="7">
        <v>14</v>
      </c>
      <c r="B16" s="7" t="str">
        <f>"5"</f>
        <v>5</v>
      </c>
      <c r="C16" s="7" t="s">
        <v>35</v>
      </c>
      <c r="D16" s="8" t="str">
        <f>"杨敏祥"</f>
        <v>杨敏祥</v>
      </c>
      <c r="E16" s="7" t="str">
        <f>"男"</f>
        <v>男</v>
      </c>
      <c r="F16" s="7" t="str">
        <f>"213"</f>
        <v>213</v>
      </c>
      <c r="G16" s="9"/>
      <c r="XEY16" s="10"/>
      <c r="XEZ16" s="10"/>
    </row>
    <row r="17" s="2" customFormat="1" ht="19.5" customHeight="1" spans="1:16380">
      <c r="A17" s="7">
        <v>15</v>
      </c>
      <c r="B17" s="7" t="s">
        <v>42</v>
      </c>
      <c r="C17" s="7" t="s">
        <v>43</v>
      </c>
      <c r="D17" s="8" t="s">
        <v>44</v>
      </c>
      <c r="E17" s="7" t="s">
        <v>11</v>
      </c>
      <c r="F17" s="7" t="s">
        <v>45</v>
      </c>
      <c r="G17" s="9"/>
      <c r="XEY17" s="10"/>
      <c r="XEZ17" s="10"/>
    </row>
    <row r="18" s="2" customFormat="1" ht="19.5" customHeight="1" spans="1:16380">
      <c r="A18" s="7">
        <v>16</v>
      </c>
      <c r="B18" s="7" t="s">
        <v>42</v>
      </c>
      <c r="C18" s="7" t="s">
        <v>43</v>
      </c>
      <c r="D18" s="8" t="s">
        <v>46</v>
      </c>
      <c r="E18" s="7" t="s">
        <v>16</v>
      </c>
      <c r="F18" s="7" t="s">
        <v>47</v>
      </c>
      <c r="G18" s="9"/>
      <c r="XEY18" s="10"/>
      <c r="XEZ18" s="10"/>
    </row>
    <row r="19" s="2" customFormat="1" ht="19.5" customHeight="1" spans="1:16380">
      <c r="A19" s="7">
        <v>17</v>
      </c>
      <c r="B19" s="7" t="s">
        <v>42</v>
      </c>
      <c r="C19" s="7" t="s">
        <v>43</v>
      </c>
      <c r="D19" s="8" t="s">
        <v>48</v>
      </c>
      <c r="E19" s="7" t="s">
        <v>11</v>
      </c>
      <c r="F19" s="7" t="s">
        <v>49</v>
      </c>
      <c r="G19" s="9"/>
      <c r="XEY19" s="10"/>
      <c r="XEZ19" s="10"/>
    </row>
    <row r="20" s="2" customFormat="1" ht="19.5" customHeight="1" spans="1:16380">
      <c r="A20" s="7">
        <v>18</v>
      </c>
      <c r="B20" s="7" t="s">
        <v>50</v>
      </c>
      <c r="C20" s="7" t="s">
        <v>51</v>
      </c>
      <c r="D20" s="8" t="s">
        <v>52</v>
      </c>
      <c r="E20" s="7" t="s">
        <v>16</v>
      </c>
      <c r="F20" s="7">
        <v>217.5</v>
      </c>
      <c r="G20" s="9"/>
      <c r="XEY20" s="10"/>
      <c r="XEZ20" s="10"/>
    </row>
    <row r="21" s="2" customFormat="1" ht="19.5" customHeight="1" spans="1:16380">
      <c r="A21" s="7">
        <v>19</v>
      </c>
      <c r="B21" s="7" t="s">
        <v>50</v>
      </c>
      <c r="C21" s="7" t="s">
        <v>51</v>
      </c>
      <c r="D21" s="8" t="s">
        <v>53</v>
      </c>
      <c r="E21" s="7" t="s">
        <v>16</v>
      </c>
      <c r="F21" s="7" t="s">
        <v>54</v>
      </c>
      <c r="G21" s="9"/>
      <c r="XEY21" s="10"/>
      <c r="XEZ21" s="10"/>
    </row>
    <row r="22" s="2" customFormat="1" ht="19.5" customHeight="1" spans="1:16380">
      <c r="A22" s="7">
        <v>20</v>
      </c>
      <c r="B22" s="7" t="s">
        <v>55</v>
      </c>
      <c r="C22" s="7" t="s">
        <v>56</v>
      </c>
      <c r="D22" s="8" t="s">
        <v>57</v>
      </c>
      <c r="E22" s="7" t="s">
        <v>16</v>
      </c>
      <c r="F22" s="7" t="s">
        <v>58</v>
      </c>
      <c r="G22" s="9"/>
      <c r="XEY22" s="10"/>
      <c r="XEZ22" s="10"/>
    </row>
    <row r="23" s="2" customFormat="1" ht="19.5" customHeight="1" spans="1:16380">
      <c r="A23" s="7">
        <v>21</v>
      </c>
      <c r="B23" s="7" t="str">
        <f>"8"</f>
        <v>8</v>
      </c>
      <c r="C23" s="7" t="s">
        <v>56</v>
      </c>
      <c r="D23" s="8" t="str">
        <f>"王慧玲"</f>
        <v>王慧玲</v>
      </c>
      <c r="E23" s="7" t="str">
        <f>"女"</f>
        <v>女</v>
      </c>
      <c r="F23" s="7" t="str">
        <f>"201.5"</f>
        <v>201.5</v>
      </c>
      <c r="G23" s="9"/>
      <c r="XEY23" s="10"/>
      <c r="XEZ23" s="10"/>
    </row>
    <row r="24" s="2" customFormat="1" ht="19.5" customHeight="1" spans="1:16380">
      <c r="A24" s="7">
        <v>22</v>
      </c>
      <c r="B24" s="7" t="s">
        <v>59</v>
      </c>
      <c r="C24" s="7" t="s">
        <v>60</v>
      </c>
      <c r="D24" s="8" t="s">
        <v>61</v>
      </c>
      <c r="E24" s="7" t="s">
        <v>16</v>
      </c>
      <c r="F24" s="7" t="s">
        <v>62</v>
      </c>
      <c r="G24" s="9"/>
      <c r="XEY24" s="10"/>
      <c r="XEZ24" s="10"/>
    </row>
    <row r="25" s="2" customFormat="1" ht="19.5" customHeight="1" spans="1:16380">
      <c r="A25" s="7">
        <v>23</v>
      </c>
      <c r="B25" s="7" t="s">
        <v>59</v>
      </c>
      <c r="C25" s="7" t="s">
        <v>60</v>
      </c>
      <c r="D25" s="8" t="s">
        <v>63</v>
      </c>
      <c r="E25" s="7" t="s">
        <v>11</v>
      </c>
      <c r="F25" s="7">
        <v>220</v>
      </c>
      <c r="G25" s="9"/>
      <c r="XEY25" s="10"/>
      <c r="XEZ25" s="10"/>
    </row>
    <row r="26" s="2" customFormat="1" ht="19.5" customHeight="1" spans="1:16380">
      <c r="A26" s="7">
        <v>24</v>
      </c>
      <c r="B26" s="7" t="s">
        <v>59</v>
      </c>
      <c r="C26" s="7" t="s">
        <v>60</v>
      </c>
      <c r="D26" s="8" t="s">
        <v>64</v>
      </c>
      <c r="E26" s="7" t="s">
        <v>11</v>
      </c>
      <c r="F26" s="7" t="s">
        <v>65</v>
      </c>
      <c r="G26" s="9"/>
      <c r="XEY26" s="10"/>
      <c r="XEZ26" s="10"/>
    </row>
    <row r="27" s="2" customFormat="1" ht="19.5" customHeight="1" spans="1:16380">
      <c r="A27" s="7">
        <v>25</v>
      </c>
      <c r="B27" s="7" t="s">
        <v>59</v>
      </c>
      <c r="C27" s="7" t="s">
        <v>60</v>
      </c>
      <c r="D27" s="8" t="s">
        <v>66</v>
      </c>
      <c r="E27" s="7" t="s">
        <v>11</v>
      </c>
      <c r="F27" s="7" t="s">
        <v>67</v>
      </c>
      <c r="G27" s="9"/>
      <c r="XEY27" s="10"/>
      <c r="XEZ27" s="10"/>
    </row>
    <row r="28" s="2" customFormat="1" ht="19.5" customHeight="1" spans="1:16380">
      <c r="A28" s="7">
        <v>26</v>
      </c>
      <c r="B28" s="7" t="s">
        <v>68</v>
      </c>
      <c r="C28" s="7" t="s">
        <v>69</v>
      </c>
      <c r="D28" s="8" t="s">
        <v>70</v>
      </c>
      <c r="E28" s="7" t="s">
        <v>16</v>
      </c>
      <c r="F28" s="7" t="s">
        <v>71</v>
      </c>
      <c r="G28" s="9"/>
      <c r="XEY28" s="10"/>
      <c r="XEZ28" s="10"/>
    </row>
    <row r="29" s="2" customFormat="1" ht="19.5" customHeight="1" spans="1:16380">
      <c r="A29" s="7">
        <v>27</v>
      </c>
      <c r="B29" s="7" t="s">
        <v>72</v>
      </c>
      <c r="C29" s="7" t="s">
        <v>73</v>
      </c>
      <c r="D29" s="8" t="s">
        <v>74</v>
      </c>
      <c r="E29" s="7" t="s">
        <v>11</v>
      </c>
      <c r="F29" s="7" t="s">
        <v>75</v>
      </c>
      <c r="G29" s="9"/>
      <c r="XEY29" s="10"/>
      <c r="XEZ29" s="10"/>
    </row>
    <row r="30" s="2" customFormat="1" ht="19.5" customHeight="1" spans="1:16380">
      <c r="A30" s="7">
        <v>28</v>
      </c>
      <c r="B30" s="7" t="str">
        <f>"11"</f>
        <v>11</v>
      </c>
      <c r="C30" s="7" t="s">
        <v>73</v>
      </c>
      <c r="D30" s="8" t="str">
        <f>"刘一杨"</f>
        <v>刘一杨</v>
      </c>
      <c r="E30" s="7" t="str">
        <f>"女"</f>
        <v>女</v>
      </c>
      <c r="F30" s="7" t="str">
        <f>"173.5"</f>
        <v>173.5</v>
      </c>
      <c r="G30" s="9"/>
      <c r="XEY30" s="10"/>
      <c r="XEZ30" s="10"/>
    </row>
    <row r="31" s="2" customFormat="1" ht="19.5" customHeight="1" spans="1:16380">
      <c r="A31" s="7">
        <v>29</v>
      </c>
      <c r="B31" s="7" t="s">
        <v>76</v>
      </c>
      <c r="C31" s="7" t="s">
        <v>77</v>
      </c>
      <c r="D31" s="8" t="s">
        <v>78</v>
      </c>
      <c r="E31" s="7" t="s">
        <v>16</v>
      </c>
      <c r="F31" s="7" t="s">
        <v>79</v>
      </c>
      <c r="G31" s="9"/>
      <c r="XEY31" s="10"/>
      <c r="XEZ31" s="10"/>
    </row>
    <row r="32" s="2" customFormat="1" ht="19.5" customHeight="1" spans="1:16380">
      <c r="A32" s="7">
        <v>30</v>
      </c>
      <c r="B32" s="7" t="s">
        <v>76</v>
      </c>
      <c r="C32" s="7" t="s">
        <v>77</v>
      </c>
      <c r="D32" s="8" t="s">
        <v>80</v>
      </c>
      <c r="E32" s="7" t="s">
        <v>16</v>
      </c>
      <c r="F32" s="7" t="s">
        <v>81</v>
      </c>
      <c r="G32" s="9"/>
      <c r="XEY32" s="10"/>
      <c r="XEZ32" s="10"/>
    </row>
    <row r="33" s="2" customFormat="1" ht="19.5" customHeight="1" spans="1:16380">
      <c r="A33" s="7">
        <v>31</v>
      </c>
      <c r="B33" s="7" t="s">
        <v>76</v>
      </c>
      <c r="C33" s="7" t="s">
        <v>77</v>
      </c>
      <c r="D33" s="8" t="s">
        <v>82</v>
      </c>
      <c r="E33" s="7" t="s">
        <v>16</v>
      </c>
      <c r="F33" s="7" t="s">
        <v>83</v>
      </c>
      <c r="G33" s="9"/>
      <c r="XEY33" s="10"/>
      <c r="XEZ33" s="10"/>
    </row>
    <row r="34" s="2" customFormat="1" ht="19.5" customHeight="1" spans="1:16380">
      <c r="A34" s="7">
        <v>32</v>
      </c>
      <c r="B34" s="7" t="s">
        <v>76</v>
      </c>
      <c r="C34" s="7" t="s">
        <v>77</v>
      </c>
      <c r="D34" s="8" t="s">
        <v>84</v>
      </c>
      <c r="E34" s="7" t="s">
        <v>16</v>
      </c>
      <c r="F34" s="7" t="s">
        <v>85</v>
      </c>
      <c r="G34" s="9"/>
      <c r="XEY34" s="10"/>
      <c r="XEZ34" s="10"/>
    </row>
    <row r="35" s="2" customFormat="1" ht="19.5" customHeight="1" spans="1:16380">
      <c r="A35" s="7">
        <v>33</v>
      </c>
      <c r="B35" s="7" t="s">
        <v>76</v>
      </c>
      <c r="C35" s="7" t="s">
        <v>77</v>
      </c>
      <c r="D35" s="8" t="s">
        <v>86</v>
      </c>
      <c r="E35" s="7" t="s">
        <v>11</v>
      </c>
      <c r="F35" s="7" t="s">
        <v>87</v>
      </c>
      <c r="G35" s="9"/>
      <c r="XEY35" s="10"/>
      <c r="XEZ35" s="10"/>
    </row>
    <row r="36" s="2" customFormat="1" ht="19.5" customHeight="1" spans="1:16380">
      <c r="A36" s="7">
        <v>34</v>
      </c>
      <c r="B36" s="7" t="s">
        <v>88</v>
      </c>
      <c r="C36" s="7" t="s">
        <v>89</v>
      </c>
      <c r="D36" s="8" t="s">
        <v>90</v>
      </c>
      <c r="E36" s="7" t="s">
        <v>11</v>
      </c>
      <c r="F36" s="7">
        <v>233</v>
      </c>
      <c r="G36" s="9"/>
      <c r="XEY36" s="10"/>
      <c r="XEZ36" s="10"/>
    </row>
    <row r="37" s="2" customFormat="1" ht="19.5" customHeight="1" spans="1:16380">
      <c r="A37" s="7">
        <v>35</v>
      </c>
      <c r="B37" s="7" t="s">
        <v>88</v>
      </c>
      <c r="C37" s="7" t="s">
        <v>89</v>
      </c>
      <c r="D37" s="8" t="s">
        <v>91</v>
      </c>
      <c r="E37" s="7" t="s">
        <v>11</v>
      </c>
      <c r="F37" s="7" t="s">
        <v>37</v>
      </c>
      <c r="G37" s="9"/>
      <c r="XEY37" s="10"/>
      <c r="XEZ37" s="10"/>
    </row>
    <row r="38" s="2" customFormat="1" ht="19.5" customHeight="1" spans="1:16380">
      <c r="A38" s="7">
        <v>36</v>
      </c>
      <c r="B38" s="7" t="s">
        <v>92</v>
      </c>
      <c r="C38" s="7" t="s">
        <v>93</v>
      </c>
      <c r="D38" s="8" t="s">
        <v>94</v>
      </c>
      <c r="E38" s="7" t="s">
        <v>16</v>
      </c>
      <c r="F38" s="7" t="s">
        <v>95</v>
      </c>
      <c r="G38" s="9"/>
      <c r="XEY38" s="10"/>
      <c r="XEZ38" s="10"/>
    </row>
    <row r="39" s="2" customFormat="1" ht="19.5" customHeight="1" spans="1:16380">
      <c r="A39" s="7">
        <v>37</v>
      </c>
      <c r="B39" s="7" t="s">
        <v>92</v>
      </c>
      <c r="C39" s="7" t="s">
        <v>93</v>
      </c>
      <c r="D39" s="8" t="s">
        <v>96</v>
      </c>
      <c r="E39" s="7" t="s">
        <v>16</v>
      </c>
      <c r="F39" s="7" t="s">
        <v>97</v>
      </c>
      <c r="G39" s="9"/>
      <c r="XEY39" s="10"/>
      <c r="XEZ39" s="10"/>
    </row>
    <row r="40" s="2" customFormat="1" ht="19.5" customHeight="1" spans="1:16380">
      <c r="A40" s="7">
        <v>38</v>
      </c>
      <c r="B40" s="7" t="s">
        <v>92</v>
      </c>
      <c r="C40" s="7" t="s">
        <v>93</v>
      </c>
      <c r="D40" s="8" t="s">
        <v>98</v>
      </c>
      <c r="E40" s="7" t="s">
        <v>11</v>
      </c>
      <c r="F40" s="7" t="s">
        <v>12</v>
      </c>
      <c r="G40" s="9"/>
      <c r="XEY40" s="10"/>
      <c r="XEZ40" s="10"/>
    </row>
    <row r="41" s="2" customFormat="1" ht="19.5" customHeight="1" spans="1:16380">
      <c r="A41" s="7">
        <v>39</v>
      </c>
      <c r="B41" s="7" t="s">
        <v>99</v>
      </c>
      <c r="C41" s="7" t="s">
        <v>100</v>
      </c>
      <c r="D41" s="8" t="s">
        <v>101</v>
      </c>
      <c r="E41" s="7" t="s">
        <v>16</v>
      </c>
      <c r="F41" s="7" t="s">
        <v>102</v>
      </c>
      <c r="G41" s="9"/>
      <c r="XEY41" s="10"/>
      <c r="XEZ41" s="10"/>
    </row>
    <row r="42" s="2" customFormat="1" ht="19.5" customHeight="1" spans="1:16380">
      <c r="A42" s="7">
        <v>40</v>
      </c>
      <c r="B42" s="7" t="s">
        <v>99</v>
      </c>
      <c r="C42" s="7" t="s">
        <v>100</v>
      </c>
      <c r="D42" s="8" t="s">
        <v>103</v>
      </c>
      <c r="E42" s="7" t="s">
        <v>11</v>
      </c>
      <c r="F42" s="7" t="s">
        <v>104</v>
      </c>
      <c r="G42" s="9"/>
      <c r="XEY42" s="10"/>
      <c r="XEZ42" s="10"/>
    </row>
    <row r="43" s="2" customFormat="1" ht="19.5" customHeight="1" spans="1:16380">
      <c r="A43" s="7">
        <v>41</v>
      </c>
      <c r="B43" s="7" t="s">
        <v>99</v>
      </c>
      <c r="C43" s="7" t="s">
        <v>100</v>
      </c>
      <c r="D43" s="8" t="s">
        <v>105</v>
      </c>
      <c r="E43" s="7" t="s">
        <v>16</v>
      </c>
      <c r="F43" s="7">
        <v>217.5</v>
      </c>
      <c r="G43" s="9"/>
      <c r="XEY43" s="10"/>
      <c r="XEZ43" s="10"/>
    </row>
    <row r="44" s="2" customFormat="1" ht="19.5" customHeight="1" spans="1:16380">
      <c r="A44" s="7">
        <v>42</v>
      </c>
      <c r="B44" s="7" t="s">
        <v>106</v>
      </c>
      <c r="C44" s="7" t="s">
        <v>107</v>
      </c>
      <c r="D44" s="8" t="s">
        <v>108</v>
      </c>
      <c r="E44" s="7" t="s">
        <v>16</v>
      </c>
      <c r="F44" s="7" t="s">
        <v>85</v>
      </c>
      <c r="G44" s="9"/>
      <c r="XEY44" s="10"/>
      <c r="XEZ44" s="10"/>
    </row>
    <row r="45" s="2" customFormat="1" ht="19.5" customHeight="1" spans="1:16380">
      <c r="A45" s="7">
        <v>43</v>
      </c>
      <c r="B45" s="7" t="s">
        <v>106</v>
      </c>
      <c r="C45" s="7" t="s">
        <v>107</v>
      </c>
      <c r="D45" s="8" t="s">
        <v>109</v>
      </c>
      <c r="E45" s="7" t="s">
        <v>16</v>
      </c>
      <c r="F45" s="7" t="s">
        <v>110</v>
      </c>
      <c r="G45" s="9"/>
      <c r="XEY45" s="10"/>
      <c r="XEZ45" s="10"/>
    </row>
    <row r="46" s="2" customFormat="1" ht="19.5" customHeight="1" spans="1:16380">
      <c r="A46" s="7">
        <v>44</v>
      </c>
      <c r="B46" s="7" t="str">
        <f>"16"</f>
        <v>16</v>
      </c>
      <c r="C46" s="7" t="s">
        <v>107</v>
      </c>
      <c r="D46" s="8" t="str">
        <f>"王若兰"</f>
        <v>王若兰</v>
      </c>
      <c r="E46" s="7" t="str">
        <f>"女"</f>
        <v>女</v>
      </c>
      <c r="F46" s="7" t="str">
        <f>"198"</f>
        <v>198</v>
      </c>
      <c r="G46" s="9"/>
      <c r="XEY46" s="10"/>
      <c r="XEZ46" s="10"/>
    </row>
    <row r="47" s="2" customFormat="1" ht="19.5" customHeight="1" spans="1:16380">
      <c r="A47" s="7">
        <v>45</v>
      </c>
      <c r="B47" s="7" t="s">
        <v>111</v>
      </c>
      <c r="C47" s="7" t="s">
        <v>112</v>
      </c>
      <c r="D47" s="8" t="s">
        <v>113</v>
      </c>
      <c r="E47" s="7" t="s">
        <v>16</v>
      </c>
      <c r="F47" s="7" t="s">
        <v>114</v>
      </c>
      <c r="G47" s="9"/>
      <c r="XEY47" s="10"/>
      <c r="XEZ47" s="10"/>
    </row>
    <row r="48" s="2" customFormat="1" ht="19.5" customHeight="1" spans="1:16380">
      <c r="A48" s="7">
        <v>46</v>
      </c>
      <c r="B48" s="7" t="s">
        <v>111</v>
      </c>
      <c r="C48" s="7" t="s">
        <v>112</v>
      </c>
      <c r="D48" s="8" t="s">
        <v>115</v>
      </c>
      <c r="E48" s="7" t="s">
        <v>11</v>
      </c>
      <c r="F48" s="7" t="s">
        <v>116</v>
      </c>
      <c r="G48" s="9"/>
      <c r="XEY48" s="10"/>
      <c r="XEZ48" s="10"/>
    </row>
    <row r="49" s="2" customFormat="1" ht="19.5" customHeight="1" spans="1:16380">
      <c r="A49" s="7">
        <v>47</v>
      </c>
      <c r="B49" s="7" t="s">
        <v>111</v>
      </c>
      <c r="C49" s="7" t="s">
        <v>112</v>
      </c>
      <c r="D49" s="8" t="s">
        <v>117</v>
      </c>
      <c r="E49" s="7" t="s">
        <v>16</v>
      </c>
      <c r="F49" s="7" t="s">
        <v>118</v>
      </c>
      <c r="G49" s="9"/>
      <c r="XEY49" s="10"/>
      <c r="XEZ49" s="10"/>
    </row>
    <row r="50" s="2" customFormat="1" ht="19.5" customHeight="1" spans="1:16380">
      <c r="A50" s="7">
        <v>48</v>
      </c>
      <c r="B50" s="7" t="s">
        <v>119</v>
      </c>
      <c r="C50" s="7" t="s">
        <v>120</v>
      </c>
      <c r="D50" s="8" t="s">
        <v>121</v>
      </c>
      <c r="E50" s="7" t="s">
        <v>16</v>
      </c>
      <c r="F50" s="7" t="s">
        <v>122</v>
      </c>
      <c r="G50" s="9"/>
      <c r="XEY50" s="10"/>
      <c r="XEZ50" s="10"/>
    </row>
    <row r="51" s="2" customFormat="1" ht="19.5" customHeight="1" spans="1:16380">
      <c r="A51" s="7">
        <v>49</v>
      </c>
      <c r="B51" s="7" t="s">
        <v>123</v>
      </c>
      <c r="C51" s="7" t="s">
        <v>124</v>
      </c>
      <c r="D51" s="8" t="s">
        <v>125</v>
      </c>
      <c r="E51" s="7" t="s">
        <v>11</v>
      </c>
      <c r="F51" s="7">
        <v>206</v>
      </c>
      <c r="G51" s="9"/>
      <c r="XEY51" s="10"/>
      <c r="XEZ51" s="10"/>
    </row>
    <row r="52" s="2" customFormat="1" ht="19.5" customHeight="1" spans="1:16380">
      <c r="A52" s="7">
        <v>50</v>
      </c>
      <c r="B52" s="7" t="str">
        <f>"19"</f>
        <v>19</v>
      </c>
      <c r="C52" s="7" t="s">
        <v>124</v>
      </c>
      <c r="D52" s="8" t="str">
        <f>"高倩"</f>
        <v>高倩</v>
      </c>
      <c r="E52" s="7" t="str">
        <f>"女"</f>
        <v>女</v>
      </c>
      <c r="F52" s="7" t="str">
        <f>"203.5"</f>
        <v>203.5</v>
      </c>
      <c r="G52" s="9"/>
      <c r="XEY52" s="10"/>
      <c r="XEZ52" s="10"/>
    </row>
    <row r="53" s="2" customFormat="1" ht="19.5" customHeight="1" spans="1:16380">
      <c r="A53" s="7">
        <v>51</v>
      </c>
      <c r="B53" s="7" t="s">
        <v>126</v>
      </c>
      <c r="C53" s="7" t="s">
        <v>127</v>
      </c>
      <c r="D53" s="8" t="s">
        <v>128</v>
      </c>
      <c r="E53" s="7" t="s">
        <v>16</v>
      </c>
      <c r="F53" s="7" t="s">
        <v>24</v>
      </c>
      <c r="G53" s="9"/>
      <c r="XEY53" s="10"/>
      <c r="XEZ53" s="10"/>
    </row>
    <row r="54" s="2" customFormat="1" ht="19.5" customHeight="1" spans="1:16380">
      <c r="A54" s="7">
        <v>52</v>
      </c>
      <c r="B54" s="7" t="s">
        <v>126</v>
      </c>
      <c r="C54" s="7" t="s">
        <v>127</v>
      </c>
      <c r="D54" s="8" t="s">
        <v>129</v>
      </c>
      <c r="E54" s="7" t="s">
        <v>16</v>
      </c>
      <c r="F54" s="7" t="s">
        <v>130</v>
      </c>
      <c r="G54" s="9"/>
      <c r="XEY54" s="10"/>
      <c r="XEZ54" s="10"/>
    </row>
    <row r="55" s="2" customFormat="1" ht="19.5" customHeight="1" spans="1:16380">
      <c r="A55" s="7">
        <v>53</v>
      </c>
      <c r="B55" s="7" t="s">
        <v>131</v>
      </c>
      <c r="C55" s="7" t="s">
        <v>132</v>
      </c>
      <c r="D55" s="8" t="s">
        <v>133</v>
      </c>
      <c r="E55" s="7" t="s">
        <v>16</v>
      </c>
      <c r="F55" s="7" t="s">
        <v>134</v>
      </c>
      <c r="G55" s="9"/>
      <c r="XEY55" s="10"/>
      <c r="XEZ55" s="10"/>
    </row>
    <row r="56" s="2" customFormat="1" ht="19.5" customHeight="1" spans="1:16380">
      <c r="A56" s="7">
        <v>54</v>
      </c>
      <c r="B56" s="7" t="s">
        <v>131</v>
      </c>
      <c r="C56" s="7" t="s">
        <v>132</v>
      </c>
      <c r="D56" s="8" t="s">
        <v>135</v>
      </c>
      <c r="E56" s="7" t="s">
        <v>11</v>
      </c>
      <c r="F56" s="7" t="s">
        <v>45</v>
      </c>
      <c r="G56" s="9"/>
      <c r="XEY56" s="10"/>
      <c r="XEZ56" s="10"/>
    </row>
    <row r="57" s="2" customFormat="1" ht="19.5" customHeight="1" spans="1:16380">
      <c r="A57" s="7">
        <v>55</v>
      </c>
      <c r="B57" s="7" t="s">
        <v>136</v>
      </c>
      <c r="C57" s="7" t="s">
        <v>137</v>
      </c>
      <c r="D57" s="8" t="s">
        <v>138</v>
      </c>
      <c r="E57" s="7" t="s">
        <v>16</v>
      </c>
      <c r="F57" s="7" t="s">
        <v>118</v>
      </c>
      <c r="G57" s="9"/>
      <c r="XEY57" s="10"/>
      <c r="XEZ57" s="10"/>
    </row>
    <row r="58" s="2" customFormat="1" ht="19.5" customHeight="1" spans="1:16380">
      <c r="A58" s="7">
        <v>56</v>
      </c>
      <c r="B58" s="7" t="str">
        <f>"23"</f>
        <v>23</v>
      </c>
      <c r="C58" s="7" t="s">
        <v>137</v>
      </c>
      <c r="D58" s="8" t="str">
        <f>"梁婉"</f>
        <v>梁婉</v>
      </c>
      <c r="E58" s="7" t="str">
        <f>"女"</f>
        <v>女</v>
      </c>
      <c r="F58" s="7" t="str">
        <f>"216.5"</f>
        <v>216.5</v>
      </c>
      <c r="G58" s="9"/>
      <c r="XEY58" s="10"/>
      <c r="XEZ58" s="10"/>
    </row>
    <row r="59" s="2" customFormat="1" ht="19.5" customHeight="1" spans="1:16380">
      <c r="A59" s="7">
        <v>57</v>
      </c>
      <c r="B59" s="7" t="s">
        <v>139</v>
      </c>
      <c r="C59" s="7" t="s">
        <v>140</v>
      </c>
      <c r="D59" s="8" t="s">
        <v>141</v>
      </c>
      <c r="E59" s="7" t="s">
        <v>11</v>
      </c>
      <c r="F59" s="7" t="s">
        <v>134</v>
      </c>
      <c r="G59" s="9"/>
      <c r="XEY59" s="10"/>
      <c r="XEZ59" s="10"/>
    </row>
    <row r="60" s="2" customFormat="1" ht="19.5" customHeight="1" spans="1:16380">
      <c r="A60" s="7">
        <v>58</v>
      </c>
      <c r="B60" s="7" t="s">
        <v>142</v>
      </c>
      <c r="C60" s="7" t="s">
        <v>143</v>
      </c>
      <c r="D60" s="8" t="s">
        <v>144</v>
      </c>
      <c r="E60" s="7" t="s">
        <v>16</v>
      </c>
      <c r="F60" s="7">
        <v>224.5</v>
      </c>
      <c r="G60" s="9"/>
      <c r="XEY60" s="10"/>
      <c r="XEZ60" s="10"/>
    </row>
    <row r="61" s="2" customFormat="1" ht="19.5" customHeight="1" spans="1:16380">
      <c r="A61" s="7">
        <v>59</v>
      </c>
      <c r="B61" s="7" t="s">
        <v>142</v>
      </c>
      <c r="C61" s="7" t="s">
        <v>143</v>
      </c>
      <c r="D61" s="8" t="s">
        <v>145</v>
      </c>
      <c r="E61" s="7" t="s">
        <v>16</v>
      </c>
      <c r="F61" s="7">
        <v>218</v>
      </c>
      <c r="G61" s="9"/>
      <c r="XEY61" s="10"/>
      <c r="XEZ61" s="10"/>
    </row>
    <row r="62" s="2" customFormat="1" ht="19.5" customHeight="1" spans="1:16380">
      <c r="A62" s="7">
        <v>60</v>
      </c>
      <c r="B62" s="7" t="s">
        <v>142</v>
      </c>
      <c r="C62" s="7" t="s">
        <v>143</v>
      </c>
      <c r="D62" s="8" t="s">
        <v>146</v>
      </c>
      <c r="E62" s="7" t="s">
        <v>16</v>
      </c>
      <c r="F62" s="7" t="s">
        <v>147</v>
      </c>
      <c r="G62" s="9"/>
      <c r="XEY62" s="10"/>
      <c r="XEZ62" s="10"/>
    </row>
    <row r="63" s="2" customFormat="1" ht="19.5" customHeight="1" spans="1:16380">
      <c r="A63" s="7">
        <v>61</v>
      </c>
      <c r="B63" s="7" t="s">
        <v>142</v>
      </c>
      <c r="C63" s="7" t="s">
        <v>143</v>
      </c>
      <c r="D63" s="8" t="s">
        <v>148</v>
      </c>
      <c r="E63" s="7" t="s">
        <v>11</v>
      </c>
      <c r="F63" s="7" t="s">
        <v>149</v>
      </c>
      <c r="G63" s="9"/>
      <c r="XEY63" s="10"/>
      <c r="XEZ63" s="10"/>
    </row>
    <row r="64" s="2" customFormat="1" ht="19.5" customHeight="1" spans="1:16380">
      <c r="A64" s="7">
        <v>62</v>
      </c>
      <c r="B64" s="7" t="s">
        <v>142</v>
      </c>
      <c r="C64" s="7" t="s">
        <v>143</v>
      </c>
      <c r="D64" s="8" t="s">
        <v>150</v>
      </c>
      <c r="E64" s="7" t="s">
        <v>16</v>
      </c>
      <c r="F64" s="7" t="s">
        <v>26</v>
      </c>
      <c r="G64" s="9"/>
      <c r="XEY64" s="10"/>
      <c r="XEZ64" s="10"/>
    </row>
    <row r="65" s="2" customFormat="1" ht="19.5" customHeight="1" spans="1:16380">
      <c r="A65" s="7">
        <v>63</v>
      </c>
      <c r="B65" s="7" t="str">
        <f>"25"</f>
        <v>25</v>
      </c>
      <c r="C65" s="7" t="s">
        <v>143</v>
      </c>
      <c r="D65" s="8" t="str">
        <f>"王瑞瑞"</f>
        <v>王瑞瑞</v>
      </c>
      <c r="E65" s="7" t="str">
        <f>"女"</f>
        <v>女</v>
      </c>
      <c r="F65" s="7" t="str">
        <f>"210"</f>
        <v>210</v>
      </c>
      <c r="G65" s="9"/>
      <c r="XEY65" s="10"/>
      <c r="XEZ65" s="10"/>
    </row>
  </sheetData>
  <mergeCells count="1">
    <mergeCell ref="A1:G1"/>
  </mergeCells>
  <pageMargins left="0.75" right="0.75" top="1" bottom="1" header="0.5" footer="0.5"/>
  <pageSetup paperSize="9" fitToWidth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静止</cp:lastModifiedBy>
  <dcterms:created xsi:type="dcterms:W3CDTF">2023-12-07T08:39:00Z</dcterms:created>
  <dcterms:modified xsi:type="dcterms:W3CDTF">2024-02-28T02:59:04Z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5796B09BD0784206B62FAF6925B4819D_13</vt:lpwstr>
  </property>
  <property fmtid="{D5CDD505-2E9C-101B-9397-08002B2CF9AE}" pid="3" name="KSOProductBuildVer">
    <vt:lpwstr>2052-12.1.0.16388</vt:lpwstr>
  </property>
</Properties>
</file>