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<sst xmlns="http://schemas.openxmlformats.org/spreadsheetml/2006/main" count="156" uniqueCount="123">
  <si>
    <t>埇桥区中央集中彩票公益金支持社会福利事业专项资金绩效自评表</t>
  </si>
  <si>
    <t>（2023年度）</t>
  </si>
  <si>
    <t>转移支付（项目）名称</t>
  </si>
  <si>
    <r>
      <rPr>
        <sz val="10"/>
        <color rgb="FF000000"/>
        <rFont val="宋体"/>
        <charset val="134"/>
        <scheme val="minor"/>
      </rPr>
      <t>埇桥区精神障碍社区康复服务项目、老年人福利项目、孤儿助学工程、类家庭套房改造及设施设备购置项目、宿州市埇桥区镇公益性公墓EPC项目</t>
    </r>
    <r>
      <rPr>
        <sz val="10"/>
        <rFont val="宋体"/>
        <charset val="134"/>
        <scheme val="minor"/>
      </rPr>
      <t>、特色社工站建设项目</t>
    </r>
  </si>
  <si>
    <t>中央主管部门</t>
  </si>
  <si>
    <t>民政部</t>
  </si>
  <si>
    <t>地方主管部门</t>
  </si>
  <si>
    <t>区民政局</t>
  </si>
  <si>
    <t>资金使用单位</t>
  </si>
  <si>
    <t>资金投入情况
（万元）</t>
  </si>
  <si>
    <t>全年预算数（A)</t>
  </si>
  <si>
    <t>全年执行数(B)</t>
  </si>
  <si>
    <t>预算执行率(B/A)</t>
  </si>
  <si>
    <t>年度资金总额：</t>
  </si>
  <si>
    <t>其中：  中央财政资金</t>
  </si>
  <si>
    <t xml:space="preserve">        地方资金</t>
  </si>
  <si>
    <t xml:space="preserve">        其他资金</t>
  </si>
  <si>
    <t>资金管理情况</t>
  </si>
  <si>
    <t>情况说明</t>
  </si>
  <si>
    <t>存在问题和改进措施</t>
  </si>
  <si>
    <t>分配科学性</t>
  </si>
  <si>
    <t>由根据申请人数、资金量进行分配,科学测算，合理分配</t>
  </si>
  <si>
    <t>无</t>
  </si>
  <si>
    <t>下达及时性</t>
  </si>
  <si>
    <t>上级进行资金分配后及时下达，资金下达率达100%</t>
  </si>
  <si>
    <t>拨付合规性</t>
  </si>
  <si>
    <t>专项资金实行专款专用，严格按照程序规范拨付，不存在截留、挤占、挪用、虚列支出等情况，资金使用及时率达100%</t>
  </si>
  <si>
    <t>使用规范性</t>
  </si>
  <si>
    <t>严格按照相关文件规范使用，专款专用</t>
  </si>
  <si>
    <t>执行准确性</t>
  </si>
  <si>
    <t>严格申请审批程序，规范使用方向，资金执行准确</t>
  </si>
  <si>
    <t>预算绩效管理情况</t>
  </si>
  <si>
    <t>健全绩效管理工作机制，抓好绩效目标编制，预算绩效目标明确，指标严谨</t>
  </si>
  <si>
    <t>支出责任履行情况</t>
  </si>
  <si>
    <t>加强资金使用全过程监控</t>
  </si>
  <si>
    <t>总体目标完成情况</t>
  </si>
  <si>
    <t>总体目标</t>
  </si>
  <si>
    <t>全年实际完成情况</t>
  </si>
  <si>
    <t>目标1：推动开展残疾人照护服务和帮扶工作，开展精神障碍社区康复服务及购买服务、康复辅助器具公益性配置项目，提供康复辅助器具社区租赁服务，支持精神卫生福利机构、民政直属康复辅助器具机构、精神障碍社区康复服务机构建设和设施设备购置，进一步改善基础条件。                                           目标2：有序推进适老化改造工程，提升老年人居家养老质量；扎实推进暖民心老年助餐服务行动，破解失能、独居、高龄老年人“吃饭难”问题，并兼顾其他老年人助餐需求，营造爱老、敬老、助老的良好社会氛围。           
目标3：进一步健全孤儿保障制度，维护孤儿受教育权利，践行福彩救孤济困宗旨。
目标4：通过儿童院类家庭养育套房设备设施改造装修，采用养育人员与儿童福利机构内的儿童组成类似于家庭关系模式的生活单元的安置方式开展安置服务，从而给孤残儿童提供更加有效安全的成长环境，促进儿童身心健康成长。
目标5：深入推进殡葬改革，“活人墓”、“住宅式”墓地、硬化大墓、散埋乱葬等突出问题得到有效治理。
目标6：计划打造2个省级特色社工站和一个区级特色社工站；对特色社工站全年活动进行督导验收。</t>
  </si>
  <si>
    <t>目标1:11个街道开展精神障碍社区康复服务。开展精神障碍患者调查摸底、心理疏导、危机干预、团体辅导、技能培训等康复服务。                                           目标2：完成350户智能适老化改造项目；支持540户特殊困难老年人家庭改造；支持4个乡镇的7家敬老院老年食堂购置设施设备。                                                        目标3：为19名孤儿发放孤儿助学金，支持他们完成大学学业，维护了他们受教育权利。
目标4：套房改造工程已竣工完成，资金已支付80%，预计2024年3月底审计完成后支付工程尾款。
目标5：新建农村公益性公墓（骨灰堂）项目验收通过4个，“活人墓”、“住宅式”墓地、硬化大墓、散埋乱葬等突出问题得到有效治理。
目标6：已建设完成2个省级特色社工站和1个区级特色社工站；已聘请第三方专业社工机构对特色社工站进行全年督导评估。</t>
  </si>
  <si>
    <t>绩效指标</t>
  </si>
  <si>
    <t>一级
指标</t>
  </si>
  <si>
    <t>二级指标</t>
  </si>
  <si>
    <t>三级指标</t>
  </si>
  <si>
    <t>指标值</t>
  </si>
  <si>
    <t>全年实际完成值</t>
  </si>
  <si>
    <t>未完成原因和改进措施</t>
  </si>
  <si>
    <t>产
出
指
标</t>
  </si>
  <si>
    <t>数量指标</t>
  </si>
  <si>
    <t>指标1：精神障碍社区康复服务</t>
  </si>
  <si>
    <t>11个</t>
  </si>
  <si>
    <t>指标2：智能适老化改造户数</t>
  </si>
  <si>
    <t>350户</t>
  </si>
  <si>
    <t>指标3：特殊困难老年人家庭改造户数</t>
  </si>
  <si>
    <t>580户</t>
  </si>
  <si>
    <t>540户</t>
  </si>
  <si>
    <t>原因：改造任务较多，第三方验收耗时较长
措施：将尽快支付资金</t>
  </si>
  <si>
    <t>指标4：老年食堂购置设备敬老院数</t>
  </si>
  <si>
    <t>7家</t>
  </si>
  <si>
    <t>指标5:新建老年食堂</t>
  </si>
  <si>
    <t>3家</t>
  </si>
  <si>
    <t>指标6：孤儿助学</t>
  </si>
  <si>
    <t>应助尽助</t>
  </si>
  <si>
    <t>37人</t>
  </si>
  <si>
    <t>指标7：类家庭养育套房</t>
  </si>
  <si>
    <t>1套</t>
  </si>
  <si>
    <t>指标8：建设农村公益性公墓（骨灰堂）</t>
  </si>
  <si>
    <t>≥3个</t>
  </si>
  <si>
    <t>4个</t>
  </si>
  <si>
    <t>指标9：社工站数量</t>
  </si>
  <si>
    <t>3个</t>
  </si>
  <si>
    <t>指标10：聘请第三方专业社工机构对特色社工站进行全年督导评估</t>
  </si>
  <si>
    <t>1家</t>
  </si>
  <si>
    <t>质暈指标</t>
  </si>
  <si>
    <t>指标1：支出准确率</t>
  </si>
  <si>
    <t>指标2：类家庭养育套房</t>
  </si>
  <si>
    <t>符合建筑标准</t>
  </si>
  <si>
    <t>符合建筑标准145</t>
  </si>
  <si>
    <t>指标3：新建农村公益性公墓（骨灰堂）项目验收通过</t>
  </si>
  <si>
    <t>≥2个</t>
  </si>
  <si>
    <t>指标4：全年督导评估特色社工站</t>
  </si>
  <si>
    <t>时效指标</t>
  </si>
  <si>
    <t>指标1：资金支出及时率</t>
  </si>
  <si>
    <t>≥95%</t>
  </si>
  <si>
    <t>成本指标</t>
  </si>
  <si>
    <t>指标1：总支出和各分项支出控制</t>
  </si>
  <si>
    <t>不超过定额标准</t>
  </si>
  <si>
    <t>效
益
指
标</t>
  </si>
  <si>
    <t>经济效益
指标</t>
  </si>
  <si>
    <t>指标1：减少当地群众丧葬费用经济支出</t>
  </si>
  <si>
    <t>明显减少</t>
  </si>
  <si>
    <t>达成预期指标</t>
  </si>
  <si>
    <t>社会效益
指标</t>
  </si>
  <si>
    <t>指标1：提高严重精神障碍患者的社会适应能力和生活质量，减少肇事肇祸事件的发生</t>
  </si>
  <si>
    <t>效果显著</t>
  </si>
  <si>
    <t>指标2：养老服务便利程度</t>
  </si>
  <si>
    <t>稳步提升</t>
  </si>
  <si>
    <t>指标3：孤儿接受大学教育情况</t>
  </si>
  <si>
    <t>指标4：给孤残儿童提供成长环境</t>
  </si>
  <si>
    <t>有效安全的成长环境</t>
  </si>
  <si>
    <t>指标5：提升殡葬基本公共服务能力水平</t>
  </si>
  <si>
    <t>得到提升</t>
  </si>
  <si>
    <t>指标6：提升基层社会治理水平</t>
  </si>
  <si>
    <t>达到品牌效益</t>
  </si>
  <si>
    <t>生态效益
指标</t>
  </si>
  <si>
    <t>指标1：散埋乱葬侵占耕地林地等情况明显减少</t>
  </si>
  <si>
    <t>长期</t>
  </si>
  <si>
    <t>有利于生态环境恢复</t>
  </si>
  <si>
    <t>可持续影响指标</t>
  </si>
  <si>
    <t>指标1：精神障碍社区康复服务能力</t>
  </si>
  <si>
    <t>不断提高</t>
  </si>
  <si>
    <t>指标2：老年人生活质量</t>
  </si>
  <si>
    <t>指标3：孤儿保障制度健全情况</t>
  </si>
  <si>
    <t>进一步健全</t>
  </si>
  <si>
    <t>指标4：群众对殡葬改革接受程度</t>
  </si>
  <si>
    <t>得到提高</t>
  </si>
  <si>
    <t>满意度指标</t>
  </si>
  <si>
    <t>服务对象
满意度指标</t>
  </si>
  <si>
    <t>指标1：通过现场走访等形式，调查社会公众、受益对象的满意度</t>
  </si>
  <si>
    <t>≥90%</t>
  </si>
  <si>
    <t>说明</t>
  </si>
  <si>
    <t>注：    1.资金使用单位按项目绩效目标填报，主管部门汇总时按区域绩效目标填报。
        2.其他资金包括与中央财政资金、地方财政资金共同投入到同一项目的自有资金、社会资金，以及以前年度的结转结余资金等。
        3.全年执行数是指按照国库集中支付制度要求所形成的实际支出。</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</si>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</sst>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color indexed="8"/>
      <name val="宋体"/>
      <charset val="134"/>
    </font>
    <font>
      <sz val="10"/>
      <color indexed="8"/>
      <name val="宋体"/>
      <charset val="134"/>
    </font>
    <font>
      <b/>
      <sz val="16"/>
      <color rgb="FF000000"/>
      <name val="宋体"/>
      <charset val="134"/>
    </font>
    <font>
      <sz val="16"/>
      <color indexed="8"/>
      <name val="宋体"/>
      <charset val="134"/>
    </font>
    <font>
      <sz val="10"/>
      <color rgb="FF000000"/>
      <name val="宋体"/>
      <charset val="134"/>
      <scheme val="minor"/>
    </font>
    <font>
      <sz val="11"/>
      <color theme="1"/>
      <name val="宋体"/>
      <charset val="134"/>
    </font>
    <font>
      <sz val="11"/>
      <color theme="1"/>
      <name val="Tahoma"/>
      <charset val="134"/>
    </font>
    <font>
      <sz val="5"/>
      <color rgb="FF000000"/>
      <name val="宋体"/>
      <charset val="134"/>
      <scheme val="minor"/>
    </font>
    <font>
      <sz val="10"/>
      <color theme="1"/>
      <name val="宋体"/>
      <charset val="134"/>
      <scheme val="minor"/>
    </font>
    <font>
      <sz val="10"/>
      <color theme="1"/>
      <name val="宋体"/>
      <charset val="134"/>
    </font>
    <font>
      <sz val="10"/>
      <name val="宋体"/>
      <charset val="134"/>
      <scheme val="minor"/>
    </font>
    <font>
      <sz val="10"/>
      <name val="宋体"/>
      <charset val="134"/>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10"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2" fillId="4" borderId="13" applyNumberFormat="0" applyAlignment="0" applyProtection="0">
      <alignment vertical="center"/>
    </xf>
    <xf numFmtId="0" fontId="23" fillId="5" borderId="14" applyNumberFormat="0" applyAlignment="0" applyProtection="0">
      <alignment vertical="center"/>
    </xf>
    <xf numFmtId="0" fontId="24" fillId="5" borderId="13" applyNumberFormat="0" applyAlignment="0" applyProtection="0">
      <alignment vertical="center"/>
    </xf>
    <xf numFmtId="0" fontId="25" fillId="6" borderId="15" applyNumberFormat="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xf numFmtId="0" fontId="33" fillId="0" borderId="0">
      <alignment vertical="center"/>
    </xf>
  </cellStyleXfs>
  <cellXfs count="6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9" fontId="9"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10" fontId="9" fillId="0" borderId="2" xfId="0" applyNumberFormat="1"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4" xfId="0" applyFont="1" applyFill="1" applyBorder="1" applyAlignment="1">
      <alignment horizontal="left" vertical="center" wrapText="1"/>
    </xf>
    <xf numFmtId="0" fontId="2" fillId="0" borderId="2" xfId="0" applyFont="1" applyFill="1" applyBorder="1" applyAlignment="1">
      <alignment horizontal="center" vertical="center" textRotation="255" wrapText="1"/>
    </xf>
    <xf numFmtId="0" fontId="12" fillId="0" borderId="2" xfId="49" applyFont="1" applyBorder="1" applyAlignment="1">
      <alignment horizontal="center" vertical="center" wrapText="1"/>
    </xf>
    <xf numFmtId="0" fontId="12" fillId="0" borderId="9" xfId="49" applyFont="1" applyBorder="1" applyAlignment="1">
      <alignment horizontal="center" vertical="center"/>
    </xf>
    <xf numFmtId="0" fontId="11" fillId="0" borderId="2" xfId="50" applyNumberFormat="1" applyFont="1" applyFill="1" applyBorder="1" applyAlignment="1" applyProtection="1">
      <alignment horizontal="left" vertical="center" wrapText="1"/>
    </xf>
    <xf numFmtId="9" fontId="11" fillId="0" borderId="2" xfId="50" applyNumberFormat="1" applyFont="1" applyFill="1" applyBorder="1" applyAlignment="1" applyProtection="1">
      <alignment horizontal="center" vertical="center" wrapText="1"/>
    </xf>
    <xf numFmtId="0" fontId="12" fillId="0" borderId="5" xfId="49" applyFont="1" applyBorder="1" applyAlignment="1">
      <alignment horizontal="center" vertical="center"/>
    </xf>
    <xf numFmtId="0" fontId="13"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2" fillId="0" borderId="8" xfId="49" applyFont="1" applyBorder="1" applyAlignment="1">
      <alignment horizontal="center" vertical="center"/>
    </xf>
    <xf numFmtId="0" fontId="12" fillId="0" borderId="9" xfId="49" applyFont="1" applyBorder="1" applyAlignment="1">
      <alignment horizontal="center" vertical="center" wrapText="1"/>
    </xf>
    <xf numFmtId="0" fontId="12" fillId="0" borderId="5" xfId="49" applyFont="1" applyBorder="1" applyAlignment="1">
      <alignment horizontal="center" vertical="center" wrapText="1"/>
    </xf>
    <xf numFmtId="0" fontId="11" fillId="0" borderId="3" xfId="50" applyNumberFormat="1" applyFont="1" applyFill="1" applyBorder="1" applyAlignment="1" applyProtection="1">
      <alignment horizontal="left" vertical="center" wrapText="1"/>
    </xf>
    <xf numFmtId="0" fontId="11" fillId="0" borderId="4" xfId="50" applyNumberFormat="1" applyFont="1" applyFill="1" applyBorder="1" applyAlignment="1" applyProtection="1">
      <alignment horizontal="left" vertical="center" wrapText="1"/>
    </xf>
    <xf numFmtId="0" fontId="12" fillId="0" borderId="8" xfId="49" applyFont="1" applyBorder="1" applyAlignment="1">
      <alignment horizontal="center" vertical="center" wrapText="1"/>
    </xf>
    <xf numFmtId="31" fontId="11" fillId="0" borderId="2" xfId="50" applyNumberFormat="1" applyFont="1" applyFill="1" applyBorder="1" applyAlignment="1" applyProtection="1">
      <alignment horizontal="center" vertical="center" wrapText="1"/>
    </xf>
    <xf numFmtId="0" fontId="11" fillId="0" borderId="2" xfId="5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xf>
    <xf numFmtId="0" fontId="9" fillId="0" borderId="2" xfId="0" applyFont="1" applyFill="1" applyBorder="1" applyAlignment="1">
      <alignment horizontal="left" vertical="center" wrapText="1"/>
    </xf>
    <xf numFmtId="0" fontId="12" fillId="0" borderId="2" xfId="50" applyFont="1" applyFill="1" applyBorder="1" applyAlignment="1">
      <alignment horizontal="left" vertical="center" wrapText="1"/>
    </xf>
    <xf numFmtId="9" fontId="12" fillId="0" borderId="2" xfId="50" applyNumberFormat="1" applyFont="1" applyFill="1" applyBorder="1" applyAlignment="1">
      <alignment horizontal="center" vertical="center" wrapText="1"/>
    </xf>
    <xf numFmtId="0" fontId="12" fillId="0" borderId="3" xfId="50" applyFont="1" applyFill="1" applyBorder="1" applyAlignment="1">
      <alignment horizontal="left" vertical="center" wrapText="1"/>
    </xf>
    <xf numFmtId="0" fontId="12" fillId="0" borderId="4" xfId="50" applyFont="1" applyFill="1" applyBorder="1" applyAlignment="1">
      <alignment horizontal="left" vertical="center" wrapText="1"/>
    </xf>
    <xf numFmtId="0" fontId="12" fillId="0" borderId="2" xfId="50" applyFont="1" applyFill="1" applyBorder="1" applyAlignment="1">
      <alignment horizontal="center" vertical="center" wrapText="1"/>
    </xf>
    <xf numFmtId="0" fontId="2" fillId="0" borderId="2" xfId="0" applyFont="1" applyFill="1" applyBorder="1" applyAlignment="1">
      <alignment horizontal="center" vertical="center" wrapText="1" readingOrder="1"/>
    </xf>
    <xf numFmtId="0" fontId="12" fillId="0" borderId="3" xfId="0" applyNumberFormat="1" applyFont="1" applyFill="1" applyBorder="1" applyAlignment="1">
      <alignment horizontal="center" vertical="center" wrapText="1" readingOrder="1"/>
    </xf>
    <xf numFmtId="0" fontId="12" fillId="0" borderId="7" xfId="0" applyNumberFormat="1" applyFont="1" applyFill="1" applyBorder="1" applyAlignment="1">
      <alignment horizontal="center" vertical="center" wrapText="1" readingOrder="1"/>
    </xf>
    <xf numFmtId="0" fontId="12" fillId="0" borderId="4" xfId="0" applyNumberFormat="1" applyFont="1" applyFill="1" applyBorder="1" applyAlignment="1">
      <alignment horizontal="center" vertical="center" wrapText="1" readingOrder="1"/>
    </xf>
    <xf numFmtId="0" fontId="13" fillId="0" borderId="0"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10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tabSelected="1" workbookViewId="0">
      <selection activeCell="G5" sqref="G5:H5"/>
    </sheetView>
  </sheetViews>
  <sheetFormatPr defaultColWidth="9" defaultRowHeight="13.5" outlineLevelCol="7"/>
  <cols>
    <col min="1" max="2" width="4.625" style="1" customWidth="1"/>
    <col min="3" max="3" width="8.625" style="1" customWidth="1"/>
    <col min="4" max="4" width="16.5" style="1" customWidth="1"/>
    <col min="5" max="5" width="14.375" style="1" customWidth="1"/>
    <col min="6" max="6" width="12.25" style="1" customWidth="1"/>
    <col min="7" max="7" width="10.375" style="1" customWidth="1"/>
    <col min="8" max="8" width="17.125" style="1" customWidth="1"/>
    <col min="9" max="16384" width="9" style="1"/>
  </cols>
  <sheetData>
    <row r="1" s="1" customFormat="1" ht="42" customHeight="1" spans="1:8">
      <c r="A1" s="3" t="s">
        <v>0</v>
      </c>
      <c r="B1" s="4"/>
      <c r="C1" s="4"/>
      <c r="D1" s="4"/>
      <c r="E1" s="4"/>
      <c r="F1" s="4"/>
      <c r="G1" s="4"/>
      <c r="H1" s="4"/>
    </row>
    <row r="2" s="1" customFormat="1" ht="30" customHeight="1" spans="1:8">
      <c r="A2" s="5" t="s">
        <v>1</v>
      </c>
      <c r="B2" s="5"/>
      <c r="C2" s="5"/>
      <c r="D2" s="5"/>
      <c r="E2" s="5"/>
      <c r="F2" s="5"/>
      <c r="G2" s="5"/>
      <c r="H2" s="5"/>
    </row>
    <row r="3" s="2" customFormat="1" ht="38" customHeight="1" spans="1:8">
      <c r="A3" s="6" t="s">
        <v>2</v>
      </c>
      <c r="B3" s="6"/>
      <c r="C3" s="6"/>
      <c r="D3" s="7" t="s">
        <v>3</v>
      </c>
      <c r="E3" s="7"/>
      <c r="F3" s="7"/>
      <c r="G3" s="7"/>
      <c r="H3" s="7"/>
    </row>
    <row r="4" s="2" customFormat="1" ht="27" customHeight="1" spans="1:8">
      <c r="A4" s="6" t="s">
        <v>4</v>
      </c>
      <c r="B4" s="6"/>
      <c r="C4" s="6"/>
      <c r="D4" s="7" t="s">
        <v>5</v>
      </c>
      <c r="E4" s="7"/>
      <c r="F4" s="7"/>
      <c r="G4" s="7"/>
      <c r="H4" s="7"/>
    </row>
    <row r="5" s="2" customFormat="1" ht="28" customHeight="1" spans="1:8">
      <c r="A5" s="6" t="s">
        <v>6</v>
      </c>
      <c r="B5" s="6"/>
      <c r="C5" s="6"/>
      <c r="D5" s="7" t="s">
        <v>7</v>
      </c>
      <c r="E5" s="7"/>
      <c r="F5" s="7" t="s">
        <v>8</v>
      </c>
      <c r="G5" s="8" t="s">
        <v>7</v>
      </c>
      <c r="H5" s="9"/>
    </row>
    <row r="6" s="2" customFormat="1" ht="22" customHeight="1" spans="1:8">
      <c r="A6" s="6" t="s">
        <v>9</v>
      </c>
      <c r="B6" s="6"/>
      <c r="C6" s="6"/>
      <c r="D6" s="10"/>
      <c r="E6" s="11" t="s">
        <v>10</v>
      </c>
      <c r="F6" s="12" t="s">
        <v>11</v>
      </c>
      <c r="G6" s="13"/>
      <c r="H6" s="11" t="s">
        <v>12</v>
      </c>
    </row>
    <row r="7" s="2" customFormat="1" ht="28" customHeight="1" spans="1:8">
      <c r="A7" s="6"/>
      <c r="B7" s="6"/>
      <c r="C7" s="6"/>
      <c r="D7" s="14" t="s">
        <v>13</v>
      </c>
      <c r="E7" s="15">
        <f>E8+E10</f>
        <v>559.08</v>
      </c>
      <c r="F7" s="16">
        <f>F8+F10</f>
        <v>385.9174</v>
      </c>
      <c r="G7" s="16"/>
      <c r="H7" s="17">
        <f>F7/E7</f>
        <v>0.690272232954139</v>
      </c>
    </row>
    <row r="8" s="2" customFormat="1" ht="29" customHeight="1" spans="1:8">
      <c r="A8" s="6"/>
      <c r="B8" s="6"/>
      <c r="C8" s="6"/>
      <c r="D8" s="14" t="s">
        <v>14</v>
      </c>
      <c r="E8" s="15">
        <v>340.17</v>
      </c>
      <c r="F8" s="18">
        <f>21.4964+111.66+31+16.5+56.07</f>
        <v>236.7264</v>
      </c>
      <c r="G8" s="18"/>
      <c r="H8" s="17">
        <f>F8/E8</f>
        <v>0.695906164564776</v>
      </c>
    </row>
    <row r="9" s="2" customFormat="1" ht="24" customHeight="1" spans="1:8">
      <c r="A9" s="6"/>
      <c r="B9" s="6"/>
      <c r="C9" s="6"/>
      <c r="D9" s="14" t="s">
        <v>15</v>
      </c>
      <c r="E9" s="15">
        <v>0</v>
      </c>
      <c r="F9" s="16"/>
      <c r="G9" s="16"/>
      <c r="H9" s="16"/>
    </row>
    <row r="10" s="2" customFormat="1" ht="27" customHeight="1" spans="1:8">
      <c r="A10" s="6"/>
      <c r="B10" s="6"/>
      <c r="C10" s="6"/>
      <c r="D10" s="14" t="s">
        <v>16</v>
      </c>
      <c r="E10" s="15">
        <f>50.56+103.83+40+20.5+13.5+5.52-15</f>
        <v>218.91</v>
      </c>
      <c r="F10" s="19">
        <f>50.56+70.952+5.74+5.52+20.5+10.919-15</f>
        <v>149.191</v>
      </c>
      <c r="G10" s="20"/>
      <c r="H10" s="21">
        <f>F10/E10</f>
        <v>0.681517518614956</v>
      </c>
    </row>
    <row r="11" s="2" customFormat="1" ht="29" customHeight="1" spans="1:8">
      <c r="A11" s="6" t="s">
        <v>17</v>
      </c>
      <c r="B11" s="6"/>
      <c r="C11" s="6"/>
      <c r="D11" s="22"/>
      <c r="E11" s="6" t="s">
        <v>18</v>
      </c>
      <c r="F11" s="6"/>
      <c r="G11" s="6" t="s">
        <v>19</v>
      </c>
      <c r="H11" s="6"/>
    </row>
    <row r="12" s="2" customFormat="1" ht="25" customHeight="1" spans="1:8">
      <c r="A12" s="6"/>
      <c r="B12" s="6"/>
      <c r="C12" s="6"/>
      <c r="D12" s="22" t="s">
        <v>20</v>
      </c>
      <c r="E12" s="23" t="s">
        <v>21</v>
      </c>
      <c r="F12" s="23"/>
      <c r="G12" s="24" t="s">
        <v>22</v>
      </c>
      <c r="H12" s="25"/>
    </row>
    <row r="13" s="2" customFormat="1" ht="25" customHeight="1" spans="1:8">
      <c r="A13" s="6"/>
      <c r="B13" s="6"/>
      <c r="C13" s="6"/>
      <c r="D13" s="22" t="s">
        <v>23</v>
      </c>
      <c r="E13" s="23" t="s">
        <v>24</v>
      </c>
      <c r="F13" s="23"/>
      <c r="G13" s="24" t="s">
        <v>22</v>
      </c>
      <c r="H13" s="25"/>
    </row>
    <row r="14" s="2" customFormat="1" ht="48" customHeight="1" spans="1:8">
      <c r="A14" s="6"/>
      <c r="B14" s="6"/>
      <c r="C14" s="6"/>
      <c r="D14" s="22" t="s">
        <v>25</v>
      </c>
      <c r="E14" s="23" t="s">
        <v>26</v>
      </c>
      <c r="F14" s="23"/>
      <c r="G14" s="24" t="s">
        <v>22</v>
      </c>
      <c r="H14" s="25"/>
    </row>
    <row r="15" s="2" customFormat="1" ht="29" customHeight="1" spans="1:8">
      <c r="A15" s="6"/>
      <c r="B15" s="6"/>
      <c r="C15" s="6"/>
      <c r="D15" s="22" t="s">
        <v>27</v>
      </c>
      <c r="E15" s="23" t="s">
        <v>28</v>
      </c>
      <c r="F15" s="23"/>
      <c r="G15" s="24" t="s">
        <v>22</v>
      </c>
      <c r="H15" s="25"/>
    </row>
    <row r="16" s="2" customFormat="1" ht="28" customHeight="1" spans="1:8">
      <c r="A16" s="6"/>
      <c r="B16" s="6"/>
      <c r="C16" s="6"/>
      <c r="D16" s="22" t="s">
        <v>29</v>
      </c>
      <c r="E16" s="23" t="s">
        <v>30</v>
      </c>
      <c r="F16" s="23"/>
      <c r="G16" s="24" t="s">
        <v>22</v>
      </c>
      <c r="H16" s="25"/>
    </row>
    <row r="17" s="2" customFormat="1" ht="36" customHeight="1" spans="1:8">
      <c r="A17" s="6"/>
      <c r="B17" s="6"/>
      <c r="C17" s="6"/>
      <c r="D17" s="22" t="s">
        <v>31</v>
      </c>
      <c r="E17" s="23" t="s">
        <v>32</v>
      </c>
      <c r="F17" s="23"/>
      <c r="G17" s="24" t="s">
        <v>22</v>
      </c>
      <c r="H17" s="25"/>
    </row>
    <row r="18" s="2" customFormat="1" ht="19" customHeight="1" spans="1:8">
      <c r="A18" s="6"/>
      <c r="B18" s="6"/>
      <c r="C18" s="6"/>
      <c r="D18" s="22" t="s">
        <v>33</v>
      </c>
      <c r="E18" s="23" t="s">
        <v>34</v>
      </c>
      <c r="F18" s="23"/>
      <c r="G18" s="24" t="s">
        <v>22</v>
      </c>
      <c r="H18" s="25"/>
    </row>
    <row r="19" s="2" customFormat="1" ht="25" customHeight="1" spans="1:8">
      <c r="A19" s="26" t="s">
        <v>35</v>
      </c>
      <c r="B19" s="27" t="s">
        <v>36</v>
      </c>
      <c r="C19" s="28"/>
      <c r="D19" s="29"/>
      <c r="E19" s="25"/>
      <c r="F19" s="24" t="s">
        <v>37</v>
      </c>
      <c r="G19" s="29"/>
      <c r="H19" s="25"/>
    </row>
    <row r="20" s="2" customFormat="1" ht="245" customHeight="1" spans="1:8">
      <c r="A20" s="30"/>
      <c r="B20" s="31" t="s">
        <v>38</v>
      </c>
      <c r="C20" s="31"/>
      <c r="D20" s="31"/>
      <c r="E20" s="31"/>
      <c r="F20" s="32" t="s">
        <v>39</v>
      </c>
      <c r="G20" s="33"/>
      <c r="H20" s="34"/>
    </row>
    <row r="21" s="2" customFormat="1" ht="39" customHeight="1" spans="1:8">
      <c r="A21" s="35" t="s">
        <v>40</v>
      </c>
      <c r="B21" s="6" t="s">
        <v>41</v>
      </c>
      <c r="C21" s="6" t="s">
        <v>42</v>
      </c>
      <c r="D21" s="6" t="s">
        <v>43</v>
      </c>
      <c r="E21" s="6"/>
      <c r="F21" s="6" t="s">
        <v>44</v>
      </c>
      <c r="G21" s="6" t="s">
        <v>45</v>
      </c>
      <c r="H21" s="6" t="s">
        <v>46</v>
      </c>
    </row>
    <row r="22" s="2" customFormat="1" ht="20" customHeight="1" spans="1:8">
      <c r="A22" s="35"/>
      <c r="B22" s="36" t="s">
        <v>47</v>
      </c>
      <c r="C22" s="37" t="s">
        <v>48</v>
      </c>
      <c r="D22" s="38" t="s">
        <v>49</v>
      </c>
      <c r="E22" s="38"/>
      <c r="F22" s="39" t="s">
        <v>50</v>
      </c>
      <c r="G22" s="16" t="s">
        <v>50</v>
      </c>
      <c r="H22" s="16"/>
    </row>
    <row r="23" s="2" customFormat="1" ht="27" customHeight="1" spans="1:8">
      <c r="A23" s="35"/>
      <c r="B23" s="36"/>
      <c r="C23" s="40"/>
      <c r="D23" s="23" t="s">
        <v>51</v>
      </c>
      <c r="E23" s="23"/>
      <c r="F23" s="6" t="s">
        <v>52</v>
      </c>
      <c r="G23" s="6" t="s">
        <v>52</v>
      </c>
      <c r="H23" s="6"/>
    </row>
    <row r="24" s="2" customFormat="1" ht="46" customHeight="1" spans="1:8">
      <c r="A24" s="35"/>
      <c r="B24" s="36"/>
      <c r="C24" s="40"/>
      <c r="D24" s="23" t="s">
        <v>53</v>
      </c>
      <c r="E24" s="23"/>
      <c r="F24" s="6" t="s">
        <v>54</v>
      </c>
      <c r="G24" s="6" t="s">
        <v>55</v>
      </c>
      <c r="H24" s="41" t="s">
        <v>56</v>
      </c>
    </row>
    <row r="25" s="2" customFormat="1" ht="15" customHeight="1" spans="1:8">
      <c r="A25" s="35"/>
      <c r="B25" s="36"/>
      <c r="C25" s="40"/>
      <c r="D25" s="23" t="s">
        <v>57</v>
      </c>
      <c r="E25" s="23"/>
      <c r="F25" s="6" t="s">
        <v>58</v>
      </c>
      <c r="G25" s="6" t="s">
        <v>58</v>
      </c>
      <c r="H25" s="6"/>
    </row>
    <row r="26" s="2" customFormat="1" ht="15" customHeight="1" spans="1:8">
      <c r="A26" s="35"/>
      <c r="B26" s="36"/>
      <c r="C26" s="40"/>
      <c r="D26" s="42" t="s">
        <v>59</v>
      </c>
      <c r="E26" s="43"/>
      <c r="F26" s="6" t="s">
        <v>60</v>
      </c>
      <c r="G26" s="6" t="s">
        <v>60</v>
      </c>
      <c r="H26" s="6"/>
    </row>
    <row r="27" s="2" customFormat="1" ht="15" customHeight="1" spans="1:8">
      <c r="A27" s="35"/>
      <c r="B27" s="36"/>
      <c r="C27" s="40"/>
      <c r="D27" s="42" t="s">
        <v>61</v>
      </c>
      <c r="E27" s="43"/>
      <c r="F27" s="6" t="s">
        <v>62</v>
      </c>
      <c r="G27" s="6" t="s">
        <v>63</v>
      </c>
      <c r="H27" s="6"/>
    </row>
    <row r="28" s="2" customFormat="1" ht="15" customHeight="1" spans="1:8">
      <c r="A28" s="35"/>
      <c r="B28" s="36"/>
      <c r="C28" s="40"/>
      <c r="D28" s="42" t="s">
        <v>64</v>
      </c>
      <c r="E28" s="43"/>
      <c r="F28" s="6" t="s">
        <v>65</v>
      </c>
      <c r="G28" s="6" t="s">
        <v>65</v>
      </c>
      <c r="H28" s="6"/>
    </row>
    <row r="29" s="2" customFormat="1" ht="15" customHeight="1" spans="1:8">
      <c r="A29" s="35"/>
      <c r="B29" s="36"/>
      <c r="C29" s="40"/>
      <c r="D29" s="42" t="s">
        <v>66</v>
      </c>
      <c r="E29" s="43"/>
      <c r="F29" s="6" t="s">
        <v>67</v>
      </c>
      <c r="G29" s="6" t="s">
        <v>68</v>
      </c>
      <c r="H29" s="6"/>
    </row>
    <row r="30" s="2" customFormat="1" ht="15" customHeight="1" spans="1:8">
      <c r="A30" s="35"/>
      <c r="B30" s="36"/>
      <c r="C30" s="40"/>
      <c r="D30" s="42" t="s">
        <v>69</v>
      </c>
      <c r="E30" s="43"/>
      <c r="F30" s="6" t="s">
        <v>70</v>
      </c>
      <c r="G30" s="6" t="s">
        <v>70</v>
      </c>
      <c r="H30" s="6"/>
    </row>
    <row r="31" s="2" customFormat="1" ht="36" customHeight="1" spans="1:8">
      <c r="A31" s="35"/>
      <c r="B31" s="36"/>
      <c r="C31" s="44"/>
      <c r="D31" s="23" t="s">
        <v>71</v>
      </c>
      <c r="E31" s="23"/>
      <c r="F31" s="6" t="s">
        <v>72</v>
      </c>
      <c r="G31" s="6" t="s">
        <v>72</v>
      </c>
      <c r="H31" s="16"/>
    </row>
    <row r="32" s="2" customFormat="1" ht="30" customHeight="1" spans="1:8">
      <c r="A32" s="35"/>
      <c r="B32" s="36"/>
      <c r="C32" s="45" t="s">
        <v>73</v>
      </c>
      <c r="D32" s="38" t="s">
        <v>74</v>
      </c>
      <c r="E32" s="38"/>
      <c r="F32" s="39">
        <v>1</v>
      </c>
      <c r="G32" s="17">
        <v>1</v>
      </c>
      <c r="H32" s="16"/>
    </row>
    <row r="33" s="2" customFormat="1" ht="27" customHeight="1" spans="1:8">
      <c r="A33" s="35"/>
      <c r="B33" s="36"/>
      <c r="C33" s="46"/>
      <c r="D33" s="47" t="s">
        <v>75</v>
      </c>
      <c r="E33" s="48"/>
      <c r="F33" s="39" t="s">
        <v>76</v>
      </c>
      <c r="G33" s="17" t="s">
        <v>77</v>
      </c>
      <c r="H33" s="16"/>
    </row>
    <row r="34" s="2" customFormat="1" ht="29" customHeight="1" spans="1:8">
      <c r="A34" s="35"/>
      <c r="B34" s="36"/>
      <c r="C34" s="46"/>
      <c r="D34" s="47" t="s">
        <v>78</v>
      </c>
      <c r="E34" s="48"/>
      <c r="F34" s="39" t="s">
        <v>79</v>
      </c>
      <c r="G34" s="17" t="s">
        <v>68</v>
      </c>
      <c r="H34" s="16"/>
    </row>
    <row r="35" s="2" customFormat="1" ht="36" customHeight="1" spans="1:8">
      <c r="A35" s="35"/>
      <c r="B35" s="36"/>
      <c r="C35" s="49"/>
      <c r="D35" s="47" t="s">
        <v>80</v>
      </c>
      <c r="E35" s="48"/>
      <c r="F35" s="6" t="s">
        <v>70</v>
      </c>
      <c r="G35" s="6" t="s">
        <v>70</v>
      </c>
      <c r="H35" s="16"/>
    </row>
    <row r="36" s="2" customFormat="1" ht="43" customHeight="1" spans="1:8">
      <c r="A36" s="35"/>
      <c r="B36" s="36"/>
      <c r="C36" s="36" t="s">
        <v>81</v>
      </c>
      <c r="D36" s="38" t="s">
        <v>82</v>
      </c>
      <c r="E36" s="38"/>
      <c r="F36" s="50" t="s">
        <v>83</v>
      </c>
      <c r="G36" s="50" t="s">
        <v>83</v>
      </c>
      <c r="H36" s="6"/>
    </row>
    <row r="37" s="2" customFormat="1" ht="27" customHeight="1" spans="1:8">
      <c r="A37" s="35"/>
      <c r="B37" s="36"/>
      <c r="C37" s="36" t="s">
        <v>84</v>
      </c>
      <c r="D37" s="38" t="s">
        <v>85</v>
      </c>
      <c r="E37" s="38"/>
      <c r="F37" s="51" t="s">
        <v>86</v>
      </c>
      <c r="G37" s="16" t="s">
        <v>86</v>
      </c>
      <c r="H37" s="52"/>
    </row>
    <row r="38" s="2" customFormat="1" ht="34" customHeight="1" spans="1:8">
      <c r="A38" s="35"/>
      <c r="B38" s="45" t="s">
        <v>87</v>
      </c>
      <c r="C38" s="36" t="s">
        <v>88</v>
      </c>
      <c r="D38" s="53" t="s">
        <v>89</v>
      </c>
      <c r="E38" s="53"/>
      <c r="F38" s="6" t="s">
        <v>90</v>
      </c>
      <c r="G38" s="6" t="s">
        <v>91</v>
      </c>
      <c r="H38" s="6"/>
    </row>
    <row r="39" s="2" customFormat="1" ht="51" customHeight="1" spans="1:8">
      <c r="A39" s="35"/>
      <c r="B39" s="46"/>
      <c r="C39" s="45" t="s">
        <v>92</v>
      </c>
      <c r="D39" s="54" t="s">
        <v>93</v>
      </c>
      <c r="E39" s="54"/>
      <c r="F39" s="55" t="s">
        <v>94</v>
      </c>
      <c r="G39" s="16" t="s">
        <v>94</v>
      </c>
      <c r="H39" s="6"/>
    </row>
    <row r="40" s="2" customFormat="1" ht="19" customHeight="1" spans="1:8">
      <c r="A40" s="35"/>
      <c r="B40" s="46"/>
      <c r="C40" s="46"/>
      <c r="D40" s="23" t="s">
        <v>95</v>
      </c>
      <c r="E40" s="23"/>
      <c r="F40" s="6" t="s">
        <v>96</v>
      </c>
      <c r="G40" s="6" t="s">
        <v>96</v>
      </c>
      <c r="H40" s="6"/>
    </row>
    <row r="41" s="2" customFormat="1" ht="23" customHeight="1" spans="1:8">
      <c r="A41" s="35"/>
      <c r="B41" s="46"/>
      <c r="C41" s="46"/>
      <c r="D41" s="56" t="s">
        <v>97</v>
      </c>
      <c r="E41" s="57"/>
      <c r="F41" s="55" t="s">
        <v>96</v>
      </c>
      <c r="G41" s="16" t="s">
        <v>96</v>
      </c>
      <c r="H41" s="6"/>
    </row>
    <row r="42" s="2" customFormat="1" ht="24" spans="1:8">
      <c r="A42" s="35"/>
      <c r="B42" s="46"/>
      <c r="C42" s="46"/>
      <c r="D42" s="56" t="s">
        <v>98</v>
      </c>
      <c r="E42" s="57"/>
      <c r="F42" s="6" t="s">
        <v>99</v>
      </c>
      <c r="G42" s="6" t="s">
        <v>91</v>
      </c>
      <c r="H42" s="6"/>
    </row>
    <row r="43" s="2" customFormat="1" ht="22" customHeight="1" spans="1:8">
      <c r="A43" s="35"/>
      <c r="B43" s="46"/>
      <c r="C43" s="46"/>
      <c r="D43" s="56" t="s">
        <v>100</v>
      </c>
      <c r="E43" s="57"/>
      <c r="F43" s="6" t="s">
        <v>101</v>
      </c>
      <c r="G43" s="6" t="s">
        <v>91</v>
      </c>
      <c r="H43" s="6"/>
    </row>
    <row r="44" s="2" customFormat="1" ht="21" customHeight="1" spans="1:8">
      <c r="A44" s="35"/>
      <c r="B44" s="46"/>
      <c r="C44" s="46"/>
      <c r="D44" s="56" t="s">
        <v>102</v>
      </c>
      <c r="E44" s="57"/>
      <c r="F44" s="6" t="s">
        <v>103</v>
      </c>
      <c r="G44" s="6" t="s">
        <v>91</v>
      </c>
      <c r="H44" s="6"/>
    </row>
    <row r="45" s="2" customFormat="1" ht="27" customHeight="1" spans="1:8">
      <c r="A45" s="35"/>
      <c r="B45" s="46"/>
      <c r="C45" s="36" t="s">
        <v>104</v>
      </c>
      <c r="D45" s="53" t="s">
        <v>105</v>
      </c>
      <c r="E45" s="53"/>
      <c r="F45" s="6" t="s">
        <v>106</v>
      </c>
      <c r="G45" s="6" t="s">
        <v>107</v>
      </c>
      <c r="H45" s="6"/>
    </row>
    <row r="46" s="2" customFormat="1" ht="15" customHeight="1" spans="1:8">
      <c r="A46" s="35"/>
      <c r="B46" s="46"/>
      <c r="C46" s="45" t="s">
        <v>108</v>
      </c>
      <c r="D46" s="54" t="s">
        <v>109</v>
      </c>
      <c r="E46" s="54"/>
      <c r="F46" s="58" t="s">
        <v>110</v>
      </c>
      <c r="G46" s="6" t="s">
        <v>91</v>
      </c>
      <c r="H46" s="6"/>
    </row>
    <row r="47" s="2" customFormat="1" ht="15" customHeight="1" spans="1:8">
      <c r="A47" s="35"/>
      <c r="B47" s="46"/>
      <c r="C47" s="46"/>
      <c r="D47" s="23" t="s">
        <v>111</v>
      </c>
      <c r="E47" s="23"/>
      <c r="F47" s="6" t="s">
        <v>110</v>
      </c>
      <c r="G47" s="6" t="s">
        <v>91</v>
      </c>
      <c r="H47" s="6"/>
    </row>
    <row r="48" s="2" customFormat="1" ht="15" customHeight="1" spans="1:8">
      <c r="A48" s="35"/>
      <c r="B48" s="46"/>
      <c r="C48" s="46"/>
      <c r="D48" s="23" t="s">
        <v>112</v>
      </c>
      <c r="E48" s="23"/>
      <c r="F48" s="6" t="s">
        <v>113</v>
      </c>
      <c r="G48" s="6" t="s">
        <v>91</v>
      </c>
      <c r="H48" s="6"/>
    </row>
    <row r="49" s="2" customFormat="1" ht="15" customHeight="1" spans="1:8">
      <c r="A49" s="35"/>
      <c r="B49" s="46"/>
      <c r="C49" s="46"/>
      <c r="D49" s="42" t="s">
        <v>114</v>
      </c>
      <c r="E49" s="43"/>
      <c r="F49" s="6" t="s">
        <v>115</v>
      </c>
      <c r="G49" s="6" t="s">
        <v>91</v>
      </c>
      <c r="H49" s="6"/>
    </row>
    <row r="50" s="2" customFormat="1" ht="43" customHeight="1" spans="1:8">
      <c r="A50" s="35"/>
      <c r="B50" s="36" t="s">
        <v>116</v>
      </c>
      <c r="C50" s="36" t="s">
        <v>117</v>
      </c>
      <c r="D50" s="47" t="s">
        <v>118</v>
      </c>
      <c r="E50" s="48"/>
      <c r="F50" s="39" t="s">
        <v>119</v>
      </c>
      <c r="G50" s="17">
        <v>0.95</v>
      </c>
      <c r="H50" s="6"/>
    </row>
    <row r="51" s="2" customFormat="1" ht="30" customHeight="1" spans="1:8">
      <c r="A51" s="59" t="s">
        <v>120</v>
      </c>
      <c r="B51" s="60" t="s">
        <v>22</v>
      </c>
      <c r="C51" s="61"/>
      <c r="D51" s="61"/>
      <c r="E51" s="61"/>
      <c r="F51" s="61"/>
      <c r="G51" s="61"/>
      <c r="H51" s="62"/>
    </row>
    <row r="52" s="2" customFormat="1" ht="54" customHeight="1" spans="1:8">
      <c r="A52" s="63" t="s">
        <v>121</v>
      </c>
      <c r="B52" s="63"/>
      <c r="C52" s="63"/>
      <c r="D52" s="63"/>
      <c r="E52" s="63"/>
      <c r="F52" s="63"/>
      <c r="G52" s="63"/>
      <c r="H52" s="63"/>
    </row>
    <row r="53" s="1" customFormat="1" ht="36.95" customHeight="1" spans="2:2">
      <c r="B53" s="1" t="s">
        <v>122</v>
      </c>
    </row>
    <row r="54" s="1" customFormat="1" spans="2:2">
      <c r="B54" s="1" t="s">
        <v>122</v>
      </c>
    </row>
  </sheetData>
  <mergeCells count="76">
    <mergeCell ref="A1:H1"/>
    <mergeCell ref="A2:H2"/>
    <mergeCell ref="A3:C3"/>
    <mergeCell ref="D3:H3"/>
    <mergeCell ref="A4:C4"/>
    <mergeCell ref="D4:H4"/>
    <mergeCell ref="A5:C5"/>
    <mergeCell ref="D5:E5"/>
    <mergeCell ref="G5:H5"/>
    <mergeCell ref="F6:G6"/>
    <mergeCell ref="F7:G7"/>
    <mergeCell ref="F8:G8"/>
    <mergeCell ref="F9:G9"/>
    <mergeCell ref="F10:G10"/>
    <mergeCell ref="E11:F11"/>
    <mergeCell ref="G11:H11"/>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B51:H51"/>
    <mergeCell ref="A52:H52"/>
    <mergeCell ref="A19:A20"/>
    <mergeCell ref="A21:A50"/>
    <mergeCell ref="B22:B37"/>
    <mergeCell ref="B38:B49"/>
    <mergeCell ref="C22:C31"/>
    <mergeCell ref="C32:C35"/>
    <mergeCell ref="C39:C44"/>
    <mergeCell ref="C46:C49"/>
    <mergeCell ref="A6:C10"/>
    <mergeCell ref="A11:C1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夏青</cp:lastModifiedBy>
  <dcterms:created xsi:type="dcterms:W3CDTF">2024-03-05T09:53:00Z</dcterms:created>
  <dcterms:modified xsi:type="dcterms:W3CDTF">2024-04-23T07:52:17Z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52026EC6ABD44F6E8B9F79919689E808_11</vt:lpwstr>
  </property>
  <property fmtid="{D5CDD505-2E9C-101B-9397-08002B2CF9AE}" pid="3" name="KSOProductBuildVer">
    <vt:lpwstr>2052-12.1.0.16729</vt:lpwstr>
  </property>
</Properties>
</file>