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5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<sst xmlns="http://schemas.openxmlformats.org/spreadsheetml/2006/main" count="22" uniqueCount="22">
  <si>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宿州市埇桥区2025年一般公共预算基本支出预算表</t>
  </si>
  <si>
    <t>科目编码</t>
  </si>
  <si>
    <t>科目名称</t>
  </si>
  <si>
    <t>2024年执行数</t>
  </si>
  <si>
    <t>2025年预算数</t>
  </si>
  <si>
    <t>增减%</t>
  </si>
  <si>
    <t>一般公共预算支出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</si>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</sst>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26" fillId="0" borderId="0"/>
    <xf numFmtId="0" fontId="27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10" fontId="1" fillId="0" borderId="0" xfId="0" applyNumberFormat="1" applyFont="1" applyFill="1" applyAlignment="1"/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10" fontId="1" fillId="0" borderId="1" xfId="0" applyNumberFormat="1" applyFont="1" applyFill="1" applyBorder="1" applyAlignment="1"/>
    <xf numFmtId="0" fontId="5" fillId="2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0" fontId="6" fillId="2" borderId="1" xfId="0" applyFont="1" applyFill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69;&#32593;&#36890;&#25991;&#20214;\&#31243;&#38632;\&#36130;&#25919;&#24635;&#20915;&#31639;&#25253;&#34920;_2024&#24180;_&#22471;&#26725;&#21306;_2025-02-12%2015_42_4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#BASEINFO"/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</sheetNames>
    <sheetDataSet>
      <sheetData sheetId="0">
        <row r="19">
          <cell r="B19" t="str">
            <v>万元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B28" sqref="B28"/>
    </sheetView>
  </sheetViews>
  <sheetFormatPr defaultColWidth="12.125" defaultRowHeight="15.6" customHeight="1" outlineLevelCol="4"/>
  <cols>
    <col min="1" max="1" width="9.25" style="3" customWidth="1"/>
    <col min="2" max="2" width="31.75" style="3" customWidth="1"/>
    <col min="3" max="3" width="13.625" style="3" customWidth="1"/>
    <col min="4" max="4" width="16" style="1" customWidth="1"/>
    <col min="5" max="5" width="13.75" style="4"/>
    <col min="6" max="16383" width="12.125" style="1"/>
  </cols>
  <sheetData>
    <row r="1" s="1" customFormat="1" ht="42.75" customHeight="1" spans="1:5">
      <c r="A1" s="5" t="s">
        <v>0</v>
      </c>
      <c r="B1" s="5"/>
      <c r="C1" s="5"/>
      <c r="D1" s="5"/>
      <c r="E1" s="6"/>
    </row>
    <row r="2" s="1" customFormat="1" ht="17.25" customHeight="1" spans="1:5">
      <c r="A2" s="7"/>
      <c r="B2" s="7"/>
      <c r="C2" s="8" t="str">
        <f>"单位："&amp;'[1]##BASEINFO'!$B$19</f>
        <v>单位：万元</v>
      </c>
      <c r="D2" s="8"/>
      <c r="E2" s="9"/>
    </row>
    <row r="3" s="2" customFormat="1" ht="29" customHeight="1" spans="1:5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</row>
    <row r="4" s="1" customFormat="1" ht="17.25" customHeight="1" spans="1:5">
      <c r="A4" s="12"/>
      <c r="B4" s="13" t="s">
        <v>6</v>
      </c>
      <c r="C4" s="14">
        <f>SUM(C5:C19)</f>
        <v>341816</v>
      </c>
      <c r="D4" s="14">
        <f>SUM(D5:D19)</f>
        <v>952482</v>
      </c>
      <c r="E4" s="15">
        <f>D4/C4-1</f>
        <v>1.7865342757507</v>
      </c>
    </row>
    <row r="5" s="1" customFormat="1" ht="17.25" customHeight="1" spans="1:5">
      <c r="A5" s="12">
        <v>501</v>
      </c>
      <c r="B5" s="16" t="s">
        <v>7</v>
      </c>
      <c r="C5" s="17">
        <v>45731</v>
      </c>
      <c r="D5" s="18">
        <v>77213</v>
      </c>
      <c r="E5" s="15">
        <f>D5/C5-1</f>
        <v>0.688417047517002</v>
      </c>
    </row>
    <row r="6" s="1" customFormat="1" ht="17.25" customHeight="1" spans="1:5">
      <c r="A6" s="12">
        <v>502</v>
      </c>
      <c r="B6" s="16" t="s">
        <v>8</v>
      </c>
      <c r="C6" s="17">
        <v>6963</v>
      </c>
      <c r="D6" s="18">
        <v>67776</v>
      </c>
      <c r="E6" s="15">
        <f>D6/C6-1</f>
        <v>8.73373545885394</v>
      </c>
    </row>
    <row r="7" s="1" customFormat="1" ht="17.25" customHeight="1" spans="1:5">
      <c r="A7" s="12">
        <v>503</v>
      </c>
      <c r="B7" s="16" t="s">
        <v>9</v>
      </c>
      <c r="C7" s="17">
        <v>117</v>
      </c>
      <c r="D7" s="18">
        <v>84542</v>
      </c>
      <c r="E7" s="15">
        <f>D7/C7-1</f>
        <v>721.581196581197</v>
      </c>
    </row>
    <row r="8" s="1" customFormat="1" ht="17.25" customHeight="1" spans="1:5">
      <c r="A8" s="12">
        <v>504</v>
      </c>
      <c r="B8" s="16" t="s">
        <v>10</v>
      </c>
      <c r="C8" s="17">
        <v>0</v>
      </c>
      <c r="D8" s="18"/>
      <c r="E8" s="15"/>
    </row>
    <row r="9" s="1" customFormat="1" ht="17.25" customHeight="1" spans="1:5">
      <c r="A9" s="12">
        <v>505</v>
      </c>
      <c r="B9" s="16" t="s">
        <v>11</v>
      </c>
      <c r="C9" s="17">
        <v>250553</v>
      </c>
      <c r="D9" s="18">
        <v>243811</v>
      </c>
      <c r="E9" s="15">
        <f>D9/C9-1</f>
        <v>-0.0269084784456781</v>
      </c>
    </row>
    <row r="10" s="1" customFormat="1" ht="17.25" customHeight="1" spans="1:5">
      <c r="A10" s="12">
        <v>506</v>
      </c>
      <c r="B10" s="16" t="s">
        <v>12</v>
      </c>
      <c r="C10" s="17">
        <v>25</v>
      </c>
      <c r="D10" s="18">
        <v>126</v>
      </c>
      <c r="E10" s="15">
        <f>D10/C10-1</f>
        <v>4.04</v>
      </c>
    </row>
    <row r="11" s="1" customFormat="1" ht="17.25" customHeight="1" spans="1:5">
      <c r="A11" s="12">
        <v>507</v>
      </c>
      <c r="B11" s="16" t="s">
        <v>13</v>
      </c>
      <c r="C11" s="17">
        <v>0</v>
      </c>
      <c r="D11" s="18">
        <v>1253</v>
      </c>
      <c r="E11" s="15"/>
    </row>
    <row r="12" s="1" customFormat="1" ht="17.25" customHeight="1" spans="1:5">
      <c r="A12" s="12">
        <v>508</v>
      </c>
      <c r="B12" s="16" t="s">
        <v>14</v>
      </c>
      <c r="C12" s="17">
        <v>0</v>
      </c>
      <c r="D12" s="18"/>
      <c r="E12" s="15"/>
    </row>
    <row r="13" s="1" customFormat="1" ht="17.25" customHeight="1" spans="1:5">
      <c r="A13" s="12">
        <v>509</v>
      </c>
      <c r="B13" s="16" t="s">
        <v>15</v>
      </c>
      <c r="C13" s="17">
        <v>38427</v>
      </c>
      <c r="D13" s="18">
        <v>266054</v>
      </c>
      <c r="E13" s="15">
        <f>D13/C13-1</f>
        <v>5.923621412028</v>
      </c>
    </row>
    <row r="14" s="1" customFormat="1" ht="17.25" customHeight="1" spans="1:5">
      <c r="A14" s="12">
        <v>510</v>
      </c>
      <c r="B14" s="16" t="s">
        <v>16</v>
      </c>
      <c r="C14" s="17">
        <v>0</v>
      </c>
      <c r="D14" s="18">
        <v>64799</v>
      </c>
      <c r="E14" s="15"/>
    </row>
    <row r="15" s="1" customFormat="1" ht="17.25" customHeight="1" spans="1:5">
      <c r="A15" s="12">
        <v>511</v>
      </c>
      <c r="B15" s="16" t="s">
        <v>17</v>
      </c>
      <c r="C15" s="17">
        <v>0</v>
      </c>
      <c r="D15" s="18">
        <v>8200</v>
      </c>
      <c r="E15" s="15"/>
    </row>
    <row r="16" s="1" customFormat="1" ht="17.25" customHeight="1" spans="1:5">
      <c r="A16" s="12">
        <v>512</v>
      </c>
      <c r="B16" s="19" t="s">
        <v>18</v>
      </c>
      <c r="C16" s="17"/>
      <c r="D16" s="18"/>
      <c r="E16" s="15"/>
    </row>
    <row r="17" s="1" customFormat="1" ht="17.25" customHeight="1" spans="1:5">
      <c r="A17" s="12">
        <v>513</v>
      </c>
      <c r="B17" s="19" t="s">
        <v>19</v>
      </c>
      <c r="C17" s="17"/>
      <c r="D17" s="18">
        <v>65000</v>
      </c>
      <c r="E17" s="15"/>
    </row>
    <row r="18" s="1" customFormat="1" ht="17.25" customHeight="1" spans="1:5">
      <c r="A18" s="12">
        <v>514</v>
      </c>
      <c r="B18" s="19" t="s">
        <v>20</v>
      </c>
      <c r="C18" s="17"/>
      <c r="D18" s="18">
        <v>73708</v>
      </c>
      <c r="E18" s="15"/>
    </row>
    <row r="19" s="1" customFormat="1" ht="17.25" customHeight="1" spans="1:5">
      <c r="A19" s="12">
        <v>599</v>
      </c>
      <c r="B19" s="16" t="s">
        <v>21</v>
      </c>
      <c r="C19" s="17">
        <v>0</v>
      </c>
      <c r="D19" s="18"/>
      <c r="E19" s="15"/>
    </row>
  </sheetData>
  <mergeCells count="2">
    <mergeCell ref="A1:E1"/>
    <mergeCell ref="C2:E2"/>
  </mergeCells>
  <dataValidations count="1">
    <dataValidation type="decimal" operator="between" allowBlank="1" showInputMessage="1" showErrorMessage="1" sqref="C4:D4 C5:C19">
      <formula1>-99999999999999</formula1>
      <formula2>99999999999999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